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<sst xmlns="http://schemas.openxmlformats.org/spreadsheetml/2006/main" count="294" uniqueCount="163">
  <si>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</si>
  <si>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</si>
  <si>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</si>
  <si>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</si>
  <si>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</si>
  <si>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</si>
  <si>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</si>
  <si>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</si>
  <si>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</si>
  <si>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</si>
  <si>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</si>
  <si>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 8 "Лесная сказка" комбинированного вида</t>
  </si>
  <si>
    <t>по ОКПО</t>
  </si>
  <si>
    <t>49695829</t>
  </si>
  <si>
    <t>код по реестру участников бюджетного процесса, а также юридических лиц, не являющихся участниками бюджетного процесса</t>
  </si>
  <si>
    <t>043Щ6248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</si>
  <si>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</si>
  <si>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</si>
  <si>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</si>
  <si>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</si>
  <si>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</si>
  <si>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</si>
  <si>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</si>
  <si>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</si>
  <si>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</si>
  <si>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</si>
  <si>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</si>
  <si>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Новостройка ул, дом № 9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</si>
  <si>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</si>
  <si>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</si>
  <si>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</si>
  <si>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</si>
  <si>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</si>
  <si>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</si>
  <si>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</si>
  <si>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</si>
  <si>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</si>
  <si>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</si>
  <si>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</si>
  <si>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</si>
  <si>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</si>
  <si>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</si>
  <si>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</si>
  <si>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</si>
  <si>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</si>
  <si>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</si>
  <si>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</si>
  <si>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</si>
  <si>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</si>
  <si>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</si>
  <si>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</si>
  <si>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</si>
  <si>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</si>
  <si>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</si>
  <si>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</si>
  <si>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</si>
  <si>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</si>
  <si>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</si>
  <si>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</si>
  <si>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</si>
  <si>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</si>
  <si>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</si>
  <si>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</si>
  <si>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</si>
  <si>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20196Щ62480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</si>
  <si>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</si>
  <si>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</si>
  <si>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</si>
  <si>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</si>
  <si>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</si>
  <si>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</si>
  <si>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</si>
  <si>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</si>
  <si>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</si>
  <si>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</si>
  <si>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</si>
  <si>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</si>
  <si>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</si>
  <si>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</si>
  <si>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</si>
  <si>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</si>
  <si>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</si>
  <si>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</si>
  <si>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</si>
  <si>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</si>
  <si>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</si>
  <si>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</si>
  <si>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</si>
  <si>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</si>
  <si>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</si>
  <si>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</si>
  <si>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</si>
  <si>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</si>
  <si>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</si>
  <si>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</si>
  <si>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</si>
  <si>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</si>
  <si>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</si>
  <si>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</si>
  <si>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</si>
  <si>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</si>
  <si>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</si>
  <si>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111</t>
  </si>
  <si>
    <t>119</t>
  </si>
  <si>
    <t>уплату налогов, сборов и иных платежей, всего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</si>
  <si>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</si>
  <si>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</si>
  <si>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</si>
  <si>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</si>
  <si>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</si>
  <si>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</si>
  <si>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</si>
  <si>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</si>
  <si>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</si>
  <si>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</si>
  <si>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</si>
  <si>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</si>
  <si>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</si>
  <si>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</si>
  <si>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</si>
  <si>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</si>
  <si>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</si>
  <si>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</si>
  <si>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</si>
  <si>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</si>
  <si>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</si>
  <si>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</si>
  <si>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</si>
  <si>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</si>
  <si>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</si>
  <si>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</si>
  <si>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</si>
  <si>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</si>
  <si>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</si>
  <si>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</si>
  <si>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</si>
  <si>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Л.И.Моисеенко</t>
  </si>
  <si>
    <t>Предоставление образовательной программы дошкольного образования, разрабатываемой, принимаемой и реализуемой учреждением самостоятельно в соответствии с федеральными государственными требованиями к структуре основной общеобразовательной программы дошкольного образования  и условиями её реализации, установленными федеральными органами исполнительной власти, осуществляющими функции по выработке государственной политики и нормативно - правовому регулированию в сфере образования с учётом особенностей психофизического развития и возможностей детей.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</si>
  <si>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</si>
  <si>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</si>
  <si>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Р.В.Михайлов</t>
  </si>
  <si>
    <t>2-43-93</t>
  </si>
  <si>
    <t>на   2019 г.</t>
  </si>
  <si>
    <t>Главный бухгалтер учреждения (подразделения)</t>
  </si>
  <si>
    <t>Т.А.Кунц</t>
  </si>
  <si>
    <t>выплаты персоналу всего</t>
  </si>
  <si>
    <t>иные субсидии, предоставленные из бюджета</t>
  </si>
  <si>
    <t xml:space="preserve"> "Лесная сказка" комбинированного вида</t>
  </si>
  <si>
    <t>Заведующий МБДОУ Курагинский детский сад № 8</t>
  </si>
  <si>
    <t>Директор МКУ "ЦБ Курагинского района"</t>
  </si>
  <si>
    <t>А.В. Ивлева</t>
  </si>
  <si>
    <t>на  «31» декабря 2017 г.</t>
  </si>
  <si>
    <t>на 2018 год и плановый период 2019 и 2020 годов</t>
  </si>
  <si>
    <t>на   2020 г.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</si>
  <si>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</si>
  <si>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</si>
  <si>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</si>
  <si>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на 2018 г.</t>
  </si>
  <si>
    <t>05 апреля 2018</t>
  </si>
  <si>
    <t>на  «05» апреля 2018 г.</t>
  </si>
  <si>
    <t>апреля</t>
  </si>
  <si>
    <t>Расходы на выплаты персоналу, всего</t>
  </si>
  <si>
    <t>112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</si>
</sst>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4" borderId="0" xfId="0" applyNumberForma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173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 indent="1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4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0" fillId="34" borderId="13" xfId="0" applyNumberFormat="1" applyFont="1" applyFill="1" applyBorder="1" applyAlignment="1">
      <alignment horizontal="center" vertical="top"/>
    </xf>
    <xf numFmtId="0" fontId="0" fillId="34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left" wrapText="1"/>
    </xf>
    <xf numFmtId="0" fontId="2" fillId="35" borderId="15" xfId="0" applyNumberFormat="1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left" wrapText="1" indent="2"/>
    </xf>
    <xf numFmtId="0" fontId="2" fillId="34" borderId="11" xfId="0" applyNumberFormat="1" applyFont="1" applyFill="1" applyBorder="1" applyAlignment="1">
      <alignment horizontal="left" wrapText="1" indent="2"/>
    </xf>
    <xf numFmtId="0" fontId="2" fillId="35" borderId="10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 indent="2"/>
    </xf>
    <xf numFmtId="0" fontId="5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wrapText="1" indent="2"/>
    </xf>
    <xf numFmtId="175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left" wrapText="1" indent="1"/>
    </xf>
    <xf numFmtId="4" fontId="0" fillId="35" borderId="10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 indent="2"/>
    </xf>
    <xf numFmtId="174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 indent="1"/>
    </xf>
    <xf numFmtId="172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1" fillId="35" borderId="0" xfId="0" applyNumberFormat="1" applyFont="1" applyFill="1" applyAlignment="1">
      <alignment horizontal="left" wrapText="1"/>
    </xf>
    <xf numFmtId="0" fontId="2" fillId="34" borderId="12" xfId="0" applyNumberFormat="1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Alignment="1">
      <alignment horizontal="right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left"/>
    </xf>
    <xf numFmtId="0" fontId="2" fillId="35" borderId="12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 wrapText="1"/>
    </xf>
    <xf numFmtId="0" fontId="1" fillId="34" borderId="0" xfId="0" applyNumberFormat="1" applyFont="1" applyFill="1" applyAlignment="1">
      <alignment horizontal="right" vertical="center"/>
    </xf>
    <xf numFmtId="0" fontId="2" fillId="34" borderId="20" xfId="0" applyNumberFormat="1" applyFont="1" applyFill="1" applyBorder="1" applyAlignment="1">
      <alignment horizontal="center" vertical="center"/>
    </xf>
    <xf numFmtId="14" fontId="2" fillId="34" borderId="1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0" fontId="1" fillId="34" borderId="12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4"/>
  <sheetViews>
    <sheetView tabSelected="1" zoomScalePageLayoutView="0" workbookViewId="0" topLeftCell="A172">
      <selection activeCell="C166" sqref="A166:DS203"/>
    </sheetView>
  </sheetViews>
  <sheetFormatPr defaultColWidth="10.66015625" defaultRowHeight="11.25" outlineLevelRow="1"/>
  <cols>
    <col min="1" max="179" width="1.171875" style="1" customWidth="1"/>
  </cols>
  <sheetData>
    <row r="1" spans="1:179" s="1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5" t="s">
        <v>0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6" t="s">
        <v>148</v>
      </c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</row>
    <row r="4" spans="1:17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6" t="s">
        <v>147</v>
      </c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44" t="s">
        <v>1</v>
      </c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6"/>
      <c r="BZ6" s="6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6"/>
      <c r="ES6" s="6"/>
      <c r="ET6" s="82" t="s">
        <v>136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6"/>
      <c r="BZ7" s="6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83" t="s">
        <v>2</v>
      </c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6"/>
      <c r="ES7" s="6"/>
      <c r="ET7" s="83" t="s">
        <v>3</v>
      </c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79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1"/>
      <c r="BM8" s="71"/>
      <c r="BN8" s="71"/>
      <c r="BO8" s="71"/>
      <c r="BP8" s="71"/>
      <c r="BQ8" s="71"/>
      <c r="BR8" s="71"/>
      <c r="BS8" s="71"/>
      <c r="BT8" s="7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29" t="s">
        <v>4</v>
      </c>
      <c r="EF8" s="29"/>
      <c r="EG8" s="78">
        <v>5</v>
      </c>
      <c r="EH8" s="78"/>
      <c r="EI8" s="78"/>
      <c r="EJ8" s="78"/>
      <c r="EK8" s="29" t="s">
        <v>4</v>
      </c>
      <c r="EL8" s="29"/>
      <c r="EM8" s="8"/>
      <c r="EN8" s="78" t="s">
        <v>160</v>
      </c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81">
        <v>20</v>
      </c>
      <c r="FG8" s="81"/>
      <c r="FH8" s="81"/>
      <c r="FI8" s="81"/>
      <c r="FJ8" s="78">
        <v>18</v>
      </c>
      <c r="FK8" s="78"/>
      <c r="FL8" s="78"/>
      <c r="FM8" s="78"/>
      <c r="FN8" s="29" t="s">
        <v>5</v>
      </c>
      <c r="FO8" s="29"/>
      <c r="FP8" s="29"/>
      <c r="FQ8" s="29"/>
      <c r="FR8" s="7"/>
      <c r="FS8" s="7"/>
      <c r="FT8" s="7"/>
      <c r="FU8" s="7"/>
      <c r="FV8" s="7"/>
      <c r="FW8" s="7"/>
    </row>
    <row r="9" spans="1:179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</row>
    <row r="10" spans="1:179" ht="15">
      <c r="A10" s="79" t="s">
        <v>152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</row>
    <row r="11" spans="1:17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0" t="s">
        <v>7</v>
      </c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6"/>
      <c r="BU12" s="6"/>
      <c r="BV12" s="6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6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9"/>
      <c r="EN12" s="9"/>
      <c r="EO12" s="9"/>
      <c r="EP12" s="69" t="s">
        <v>8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9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</row>
    <row r="13" spans="1:17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1"/>
      <c r="CI13" s="31"/>
      <c r="CJ13" s="31"/>
      <c r="CK13" s="31"/>
      <c r="CL13" s="31"/>
      <c r="CM13" s="31"/>
      <c r="CN13" s="6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69" t="s">
        <v>9</v>
      </c>
      <c r="FB13" s="69"/>
      <c r="FC13" s="69"/>
      <c r="FD13" s="69"/>
      <c r="FE13" s="69"/>
      <c r="FF13" s="69"/>
      <c r="FG13" s="9"/>
      <c r="FH13" s="77">
        <v>43195</v>
      </c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</row>
    <row r="14" spans="1:179" ht="12.75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"/>
      <c r="AN14" s="72" t="s">
        <v>11</v>
      </c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9"/>
      <c r="EN14" s="9"/>
      <c r="EO14" s="9"/>
      <c r="EP14" s="9"/>
      <c r="EQ14" s="9"/>
      <c r="ER14" s="9"/>
      <c r="ES14" s="9"/>
      <c r="ET14" s="9"/>
      <c r="EU14" s="9"/>
      <c r="EV14" s="69" t="s">
        <v>12</v>
      </c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9"/>
      <c r="FH14" s="73" t="s">
        <v>13</v>
      </c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</row>
    <row r="15" spans="1:179" ht="34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6"/>
      <c r="DR15" s="74" t="s">
        <v>14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9"/>
      <c r="FH15" s="73" t="s">
        <v>15</v>
      </c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</row>
    <row r="16" spans="1:179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9"/>
      <c r="EN16" s="9"/>
      <c r="EO16" s="9"/>
      <c r="EP16" s="9"/>
      <c r="EQ16" s="9"/>
      <c r="ER16" s="9"/>
      <c r="ES16" s="9"/>
      <c r="ET16" s="9"/>
      <c r="EU16" s="9"/>
      <c r="EV16" s="75" t="s">
        <v>16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9"/>
      <c r="FH16" s="73" t="s">
        <v>17</v>
      </c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</row>
    <row r="17" spans="1:179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9"/>
      <c r="EN17" s="9"/>
      <c r="EO17" s="9"/>
      <c r="EP17" s="9"/>
      <c r="EQ17" s="9"/>
      <c r="ER17" s="9"/>
      <c r="ES17" s="9"/>
      <c r="ET17" s="9"/>
      <c r="EU17" s="9"/>
      <c r="EV17" s="75" t="s">
        <v>18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9"/>
      <c r="FH17" s="73" t="s">
        <v>19</v>
      </c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</row>
    <row r="18" spans="1:179" ht="12.7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8" t="s">
        <v>21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9"/>
      <c r="BA18" s="9"/>
      <c r="BB18" s="9"/>
      <c r="BC18" s="9"/>
      <c r="BD18" s="6"/>
      <c r="BE18" s="6"/>
      <c r="BF18" s="6"/>
      <c r="BG18" s="6"/>
      <c r="BH18" s="6"/>
      <c r="BI18" s="6"/>
      <c r="BJ18" s="6"/>
      <c r="BK18" s="6"/>
      <c r="BL18" s="9"/>
      <c r="BM18" s="9"/>
      <c r="BN18" s="9"/>
      <c r="BO18" s="9"/>
      <c r="BP18" s="9"/>
      <c r="BQ18" s="9"/>
      <c r="BR18" s="9"/>
      <c r="BS18" s="9"/>
      <c r="BT18" s="6"/>
      <c r="BU18" s="6"/>
      <c r="BV18" s="6"/>
      <c r="BW18" s="6"/>
      <c r="BX18" s="6"/>
      <c r="BY18" s="6"/>
      <c r="BZ18" s="6"/>
      <c r="CA18" s="6"/>
      <c r="CB18" s="6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6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9"/>
      <c r="EN18" s="9"/>
      <c r="EO18" s="9"/>
      <c r="EP18" s="9"/>
      <c r="EQ18" s="9"/>
      <c r="ER18" s="9"/>
      <c r="ES18" s="9"/>
      <c r="ET18" s="9"/>
      <c r="EU18" s="9"/>
      <c r="EV18" s="69" t="s">
        <v>22</v>
      </c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9"/>
      <c r="FH18" s="70">
        <v>383</v>
      </c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</row>
    <row r="19" spans="1:179" s="1" customFormat="1" ht="6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7" t="s">
        <v>24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7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7" t="s">
        <v>27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1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26" t="s">
        <v>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61" t="s">
        <v>137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</row>
    <row r="28" spans="1:179" ht="11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ht="44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1" customFormat="1" ht="3.75" customHeight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</row>
    <row r="31" spans="1:179" ht="12.75" customHeight="1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 ht="11.25">
      <c r="A32" s="61" t="s">
        <v>138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ht="11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ht="11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1" customFormat="1" ht="3.75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</row>
    <row r="36" spans="1:179" ht="24.75" customHeight="1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 ht="11.25">
      <c r="A37" s="61" t="s">
        <v>139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1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1" customFormat="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</row>
    <row r="41" spans="1:179" ht="12.75">
      <c r="A41" s="26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</row>
    <row r="42" spans="1:179" s="1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</row>
    <row r="43" spans="1:179" ht="12">
      <c r="A43" s="63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 t="s">
        <v>35</v>
      </c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</row>
    <row r="44" spans="1:179" ht="12" customHeight="1">
      <c r="A44" s="64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59">
        <v>14328024.58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 ht="35.25" customHeight="1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35">
        <v>9104134.07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 ht="23.25" customHeight="1">
      <c r="A46" s="65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35">
        <v>0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 ht="23.25" customHeight="1">
      <c r="A47" s="65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35">
        <v>0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 ht="12" customHeight="1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59">
        <v>1966338.93</v>
      </c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 ht="24" customHeight="1">
      <c r="A49" s="65" t="s">
        <v>41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59">
        <v>536243.62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 s="1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</row>
    <row r="51" spans="1:179" ht="12.75">
      <c r="A51" s="26" t="s">
        <v>42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</row>
    <row r="52" spans="1:179" ht="12.75">
      <c r="A52" s="28" t="s">
        <v>43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</row>
    <row r="53" spans="1:179" ht="11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1:179" ht="3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1:179" ht="11.25" hidden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1:179" s="1" customFormat="1" ht="6.75" customHeight="1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3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</row>
    <row r="57" spans="1:179" s="1" customFormat="1" ht="12.75" customHeight="1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25" t="s">
        <v>44</v>
      </c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</row>
    <row r="58" spans="1:179" ht="12.75">
      <c r="A58" s="26" t="s">
        <v>45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</row>
    <row r="59" spans="1:17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"/>
      <c r="AJ59" s="6"/>
      <c r="AK59" s="6"/>
      <c r="AL59" s="6"/>
      <c r="AM59" s="6"/>
      <c r="AN59" s="6"/>
      <c r="AO59" s="6"/>
      <c r="AP59" s="6"/>
      <c r="AQ59" s="6"/>
      <c r="AR59" s="27" t="s">
        <v>151</v>
      </c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</row>
    <row r="60" spans="1:179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6"/>
      <c r="AJ60" s="6"/>
      <c r="AK60" s="6"/>
      <c r="AL60" s="6"/>
      <c r="AM60" s="6"/>
      <c r="AN60" s="6"/>
      <c r="AO60" s="6"/>
      <c r="AP60" s="6"/>
      <c r="AQ60" s="6"/>
      <c r="AR60" s="44" t="s">
        <v>46</v>
      </c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6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</row>
    <row r="61" spans="1:179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</row>
    <row r="62" spans="1:179" ht="24" customHeight="1">
      <c r="A62" s="62" t="s">
        <v>47</v>
      </c>
      <c r="B62" s="62"/>
      <c r="C62" s="62"/>
      <c r="D62" s="62"/>
      <c r="E62" s="62"/>
      <c r="F62" s="62"/>
      <c r="G62" s="63" t="s">
        <v>34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 t="s">
        <v>48</v>
      </c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</row>
    <row r="63" spans="1:179" ht="12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</row>
    <row r="64" spans="1:179" ht="12" customHeight="1">
      <c r="A64" s="51" t="s">
        <v>49</v>
      </c>
      <c r="B64" s="51"/>
      <c r="C64" s="51"/>
      <c r="D64" s="51"/>
      <c r="E64" s="51"/>
      <c r="F64" s="51"/>
      <c r="G64" s="55" t="s">
        <v>50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9">
        <v>17100.23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</row>
    <row r="65" spans="1:179" ht="24" customHeight="1">
      <c r="A65" s="51" t="s">
        <v>51</v>
      </c>
      <c r="B65" s="51"/>
      <c r="C65" s="51"/>
      <c r="D65" s="51"/>
      <c r="E65" s="51"/>
      <c r="F65" s="51"/>
      <c r="G65" s="52" t="s">
        <v>52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9">
        <v>14328.02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</row>
    <row r="66" spans="1:179" ht="24" customHeight="1">
      <c r="A66" s="51" t="s">
        <v>53</v>
      </c>
      <c r="B66" s="51"/>
      <c r="C66" s="51"/>
      <c r="D66" s="51"/>
      <c r="E66" s="51"/>
      <c r="F66" s="51"/>
      <c r="G66" s="54" t="s">
        <v>54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9">
        <v>9922.94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</row>
    <row r="67" spans="1:179" ht="12" customHeight="1">
      <c r="A67" s="51" t="s">
        <v>55</v>
      </c>
      <c r="B67" s="51"/>
      <c r="C67" s="51"/>
      <c r="D67" s="51"/>
      <c r="E67" s="51"/>
      <c r="F67" s="51"/>
      <c r="G67" s="58" t="s">
        <v>56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3">
        <v>536.24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</row>
    <row r="68" spans="1:179" ht="24" customHeight="1">
      <c r="A68" s="51" t="s">
        <v>57</v>
      </c>
      <c r="B68" s="51"/>
      <c r="C68" s="51"/>
      <c r="D68" s="51"/>
      <c r="E68" s="51"/>
      <c r="F68" s="51"/>
      <c r="G68" s="54" t="s">
        <v>54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</row>
    <row r="69" spans="1:179" ht="12" customHeight="1">
      <c r="A69" s="51" t="s">
        <v>58</v>
      </c>
      <c r="B69" s="51"/>
      <c r="C69" s="51"/>
      <c r="D69" s="51"/>
      <c r="E69" s="51"/>
      <c r="F69" s="51"/>
      <c r="G69" s="55" t="s">
        <v>59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3">
        <v>35.52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</row>
    <row r="70" spans="1:179" ht="24" customHeight="1">
      <c r="A70" s="51" t="s">
        <v>60</v>
      </c>
      <c r="B70" s="51"/>
      <c r="C70" s="51"/>
      <c r="D70" s="51"/>
      <c r="E70" s="51"/>
      <c r="F70" s="51"/>
      <c r="G70" s="52" t="s">
        <v>61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3">
        <v>72.84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</row>
    <row r="71" spans="1:179" ht="24" customHeight="1">
      <c r="A71" s="51" t="s">
        <v>62</v>
      </c>
      <c r="B71" s="51"/>
      <c r="C71" s="51"/>
      <c r="D71" s="51"/>
      <c r="E71" s="51"/>
      <c r="F71" s="51"/>
      <c r="G71" s="54" t="s">
        <v>63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3">
        <v>72.84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</row>
    <row r="72" spans="1:179" ht="12" customHeight="1" outlineLevel="1">
      <c r="A72" s="56"/>
      <c r="B72" s="56"/>
      <c r="C72" s="56"/>
      <c r="D72" s="56"/>
      <c r="E72" s="56"/>
      <c r="F72" s="56"/>
      <c r="G72" s="57" t="s">
        <v>64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3">
        <v>72.84</v>
      </c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</row>
    <row r="73" spans="1:179" ht="12" customHeight="1">
      <c r="A73" s="51" t="s">
        <v>65</v>
      </c>
      <c r="B73" s="51"/>
      <c r="C73" s="51"/>
      <c r="D73" s="51"/>
      <c r="E73" s="51"/>
      <c r="F73" s="51"/>
      <c r="G73" s="54" t="s">
        <v>66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35">
        <v>0</v>
      </c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</row>
    <row r="74" spans="1:179" ht="12.75" customHeight="1">
      <c r="A74" s="51" t="s">
        <v>67</v>
      </c>
      <c r="B74" s="51"/>
      <c r="C74" s="51"/>
      <c r="D74" s="51"/>
      <c r="E74" s="51"/>
      <c r="F74" s="51"/>
      <c r="G74" s="52" t="s">
        <v>68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35">
        <v>0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</row>
    <row r="75" spans="1:179" ht="12.75" customHeight="1">
      <c r="A75" s="51" t="s">
        <v>69</v>
      </c>
      <c r="B75" s="51"/>
      <c r="C75" s="51"/>
      <c r="D75" s="51"/>
      <c r="E75" s="51"/>
      <c r="F75" s="51"/>
      <c r="G75" s="52" t="s">
        <v>70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3">
        <v>-38.08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</row>
    <row r="76" spans="1:179" ht="12" customHeight="1">
      <c r="A76" s="51" t="s">
        <v>71</v>
      </c>
      <c r="B76" s="51"/>
      <c r="C76" s="51"/>
      <c r="D76" s="51"/>
      <c r="E76" s="51"/>
      <c r="F76" s="51"/>
      <c r="G76" s="52" t="s">
        <v>72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3">
        <v>0.76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</row>
    <row r="77" spans="1:179" ht="12" customHeight="1">
      <c r="A77" s="51" t="s">
        <v>73</v>
      </c>
      <c r="B77" s="51"/>
      <c r="C77" s="51"/>
      <c r="D77" s="51"/>
      <c r="E77" s="51"/>
      <c r="F77" s="51"/>
      <c r="G77" s="55" t="s">
        <v>74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3">
        <v>364.35</v>
      </c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</row>
    <row r="78" spans="1:179" ht="24" customHeight="1">
      <c r="A78" s="51" t="s">
        <v>75</v>
      </c>
      <c r="B78" s="51"/>
      <c r="C78" s="51"/>
      <c r="D78" s="51"/>
      <c r="E78" s="51"/>
      <c r="F78" s="51"/>
      <c r="G78" s="52" t="s">
        <v>76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35">
        <v>0</v>
      </c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</row>
    <row r="79" spans="1:179" ht="12" customHeight="1">
      <c r="A79" s="51" t="s">
        <v>77</v>
      </c>
      <c r="B79" s="51"/>
      <c r="C79" s="51"/>
      <c r="D79" s="51"/>
      <c r="E79" s="51"/>
      <c r="F79" s="51"/>
      <c r="G79" s="52" t="s">
        <v>78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3">
        <v>364.35</v>
      </c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</row>
    <row r="80" spans="1:179" ht="24.75" customHeight="1">
      <c r="A80" s="51" t="s">
        <v>79</v>
      </c>
      <c r="B80" s="51"/>
      <c r="C80" s="51"/>
      <c r="D80" s="51"/>
      <c r="E80" s="51"/>
      <c r="F80" s="51"/>
      <c r="G80" s="54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35">
        <v>11</v>
      </c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</row>
    <row r="81" spans="1:179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3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s="1" customFormat="1" ht="12.75" customHeight="1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25" t="s">
        <v>81</v>
      </c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ht="12.75">
      <c r="A83" s="26" t="s">
        <v>82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6"/>
      <c r="AJ84" s="6"/>
      <c r="AK84" s="6"/>
      <c r="AL84" s="6"/>
      <c r="AM84" s="6"/>
      <c r="AN84" s="6"/>
      <c r="AO84" s="6"/>
      <c r="AP84" s="6"/>
      <c r="AQ84" s="6"/>
      <c r="AR84" s="27" t="s">
        <v>159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s="1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s="5" customFormat="1" ht="12" customHeight="1">
      <c r="A86" s="24" t="s">
        <v>34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 t="s">
        <v>83</v>
      </c>
      <c r="V86" s="24"/>
      <c r="W86" s="24"/>
      <c r="X86" s="24"/>
      <c r="Y86" s="24"/>
      <c r="Z86" s="24"/>
      <c r="AA86" s="24"/>
      <c r="AB86" s="24" t="s">
        <v>84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 t="s">
        <v>85</v>
      </c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</row>
    <row r="87" spans="1:179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 t="s">
        <v>86</v>
      </c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 t="s">
        <v>87</v>
      </c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</row>
    <row r="88" spans="1:179" ht="79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 t="s">
        <v>88</v>
      </c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 t="s">
        <v>89</v>
      </c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 t="s">
        <v>90</v>
      </c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 t="s">
        <v>91</v>
      </c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 t="s">
        <v>92</v>
      </c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 t="s">
        <v>93</v>
      </c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</row>
    <row r="89" spans="1:179" ht="79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 t="s">
        <v>86</v>
      </c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 t="s">
        <v>94</v>
      </c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</row>
    <row r="90" spans="1:179" ht="11.25">
      <c r="A90" s="19">
        <v>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>
        <v>2</v>
      </c>
      <c r="V90" s="19"/>
      <c r="W90" s="19"/>
      <c r="X90" s="19"/>
      <c r="Y90" s="19"/>
      <c r="Z90" s="19"/>
      <c r="AA90" s="19"/>
      <c r="AB90" s="19">
        <v>3</v>
      </c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>
        <v>4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>
        <v>5</v>
      </c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 t="s">
        <v>95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19">
        <v>6</v>
      </c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>
        <v>7</v>
      </c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>
        <v>8</v>
      </c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>
        <v>9</v>
      </c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>
        <v>10</v>
      </c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</row>
    <row r="91" spans="1:179" ht="21.75" customHeight="1">
      <c r="A91" s="47" t="s">
        <v>96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0">
        <v>100</v>
      </c>
      <c r="V91" s="20"/>
      <c r="W91" s="20"/>
      <c r="X91" s="20"/>
      <c r="Y91" s="20"/>
      <c r="Z91" s="20"/>
      <c r="AA91" s="20"/>
      <c r="AB91" s="48" t="s">
        <v>97</v>
      </c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22">
        <f>BI91+EP91+CQ91</f>
        <v>17370554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>
        <f>BI92</f>
        <v>16189221</v>
      </c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>
        <v>0</v>
      </c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>
        <f>CQ93</f>
        <v>0</v>
      </c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>
        <v>0</v>
      </c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>
        <v>0</v>
      </c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>
        <f>EP92</f>
        <v>1181333</v>
      </c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>
        <v>0</v>
      </c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</row>
    <row r="92" spans="1:179" ht="21.75" customHeight="1" outlineLevel="1">
      <c r="A92" s="50" t="s">
        <v>98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20" t="s">
        <v>99</v>
      </c>
      <c r="V92" s="20"/>
      <c r="W92" s="20"/>
      <c r="X92" s="20"/>
      <c r="Y92" s="20"/>
      <c r="Z92" s="20"/>
      <c r="AA92" s="20"/>
      <c r="AB92" s="48" t="s">
        <v>100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22">
        <f>BI92+EP92+CQ92</f>
        <v>17370554</v>
      </c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>
        <v>16189221</v>
      </c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>
        <v>0</v>
      </c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>
        <v>0</v>
      </c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>
        <v>0</v>
      </c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>
        <v>0</v>
      </c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>
        <v>1181333</v>
      </c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>
        <v>0</v>
      </c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</row>
    <row r="93" spans="1:179" ht="34.5" customHeight="1" outlineLevel="1">
      <c r="A93" s="23" t="s">
        <v>146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0">
        <v>150</v>
      </c>
      <c r="V93" s="20"/>
      <c r="W93" s="20"/>
      <c r="X93" s="20"/>
      <c r="Y93" s="20"/>
      <c r="Z93" s="20"/>
      <c r="AA93" s="20"/>
      <c r="AB93" s="20">
        <v>180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2">
        <f>CQ93</f>
        <v>0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>
        <v>0</v>
      </c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>
        <v>0</v>
      </c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>
        <v>0</v>
      </c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>
        <v>0</v>
      </c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>
        <v>0</v>
      </c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>
        <v>0</v>
      </c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</row>
    <row r="94" spans="1:179" ht="21.75" customHeight="1">
      <c r="A94" s="47" t="s">
        <v>101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20">
        <v>200</v>
      </c>
      <c r="V94" s="20"/>
      <c r="W94" s="20"/>
      <c r="X94" s="20"/>
      <c r="Y94" s="20"/>
      <c r="Z94" s="20"/>
      <c r="AA94" s="20"/>
      <c r="AB94" s="48" t="s">
        <v>97</v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22">
        <f>BI94+EP94+CQ94</f>
        <v>17443395.58</v>
      </c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>
        <f>BI95+BI97+BI98+BI99+BI96</f>
        <v>16262062.579999998</v>
      </c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>
        <v>0</v>
      </c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>
        <f>CQ99</f>
        <v>0</v>
      </c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>
        <v>0</v>
      </c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>
        <v>0</v>
      </c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>
        <f>EP99</f>
        <v>1181333</v>
      </c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>
        <v>0</v>
      </c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</row>
    <row r="95" spans="1:179" ht="23.25" customHeight="1" outlineLevel="1">
      <c r="A95" s="23" t="s">
        <v>145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0">
        <v>210</v>
      </c>
      <c r="V95" s="20"/>
      <c r="W95" s="20"/>
      <c r="X95" s="20"/>
      <c r="Y95" s="20"/>
      <c r="Z95" s="20"/>
      <c r="AA95" s="20"/>
      <c r="AB95" s="48" t="s">
        <v>102</v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22">
        <f>BI95</f>
        <v>10565226.53</v>
      </c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>
        <v>10565226.53</v>
      </c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>
        <v>0</v>
      </c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>
        <v>0</v>
      </c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>
        <v>0</v>
      </c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>
        <v>0</v>
      </c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>
        <v>0</v>
      </c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>
        <v>0</v>
      </c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</row>
    <row r="96" spans="1:179" s="12" customFormat="1" ht="21.75" customHeight="1" outlineLevel="1">
      <c r="A96" s="23" t="s">
        <v>161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0">
        <v>210</v>
      </c>
      <c r="V96" s="20"/>
      <c r="W96" s="20"/>
      <c r="X96" s="20"/>
      <c r="Y96" s="20"/>
      <c r="Z96" s="20"/>
      <c r="AA96" s="20"/>
      <c r="AB96" s="20" t="s">
        <v>162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87">
        <f>BI96</f>
        <v>45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>
        <v>45</v>
      </c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17">
        <v>0</v>
      </c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>
        <v>0</v>
      </c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>
        <v>0</v>
      </c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>
        <v>0</v>
      </c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>
        <v>0</v>
      </c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>
        <v>0</v>
      </c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</row>
    <row r="97" spans="1:179" ht="24.75" customHeight="1" outlineLevel="1">
      <c r="A97" s="23" t="s">
        <v>145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0">
        <v>210</v>
      </c>
      <c r="V97" s="20"/>
      <c r="W97" s="20"/>
      <c r="X97" s="20"/>
      <c r="Y97" s="20"/>
      <c r="Z97" s="20"/>
      <c r="AA97" s="20"/>
      <c r="AB97" s="48" t="s">
        <v>103</v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22">
        <f>BI97</f>
        <v>3204176.37</v>
      </c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>
        <v>3204176.37</v>
      </c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>
        <v>0</v>
      </c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>
        <v>0</v>
      </c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>
        <v>0</v>
      </c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>
        <v>0</v>
      </c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>
        <v>0</v>
      </c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>
        <v>0</v>
      </c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</row>
    <row r="98" spans="1:179" ht="21.75" customHeight="1" outlineLevel="1">
      <c r="A98" s="50" t="s">
        <v>104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48" t="s">
        <v>105</v>
      </c>
      <c r="V98" s="48"/>
      <c r="W98" s="48"/>
      <c r="X98" s="48"/>
      <c r="Y98" s="48"/>
      <c r="Z98" s="48"/>
      <c r="AA98" s="48"/>
      <c r="AB98" s="20">
        <v>853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>
        <f>BI98</f>
        <v>3000</v>
      </c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>
        <v>3000</v>
      </c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>
        <v>0</v>
      </c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>
        <v>0</v>
      </c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>
        <v>0</v>
      </c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>
        <v>0</v>
      </c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>
        <v>0</v>
      </c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>
        <v>0</v>
      </c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</row>
    <row r="99" spans="1:179" ht="32.25" customHeight="1" outlineLevel="1">
      <c r="A99" s="50" t="s">
        <v>106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8" t="s">
        <v>107</v>
      </c>
      <c r="V99" s="48"/>
      <c r="W99" s="48"/>
      <c r="X99" s="48"/>
      <c r="Y99" s="48"/>
      <c r="Z99" s="48"/>
      <c r="AA99" s="48"/>
      <c r="AB99" s="48" t="s">
        <v>108</v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22">
        <f>BI99+EP99+CQ99</f>
        <v>3670947.68</v>
      </c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>
        <f>40200+1378141.51+37890.24+133391+30000+869991.93</f>
        <v>2489614.68</v>
      </c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>
        <v>0</v>
      </c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>
        <v>0</v>
      </c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>
        <v>0</v>
      </c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>
        <v>1181333</v>
      </c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>
        <v>0</v>
      </c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</row>
    <row r="100" spans="1:179" ht="32.25" customHeight="1" collapsed="1">
      <c r="A100" s="47" t="s">
        <v>109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20">
        <v>300</v>
      </c>
      <c r="V100" s="20"/>
      <c r="W100" s="20"/>
      <c r="X100" s="20"/>
      <c r="Y100" s="20"/>
      <c r="Z100" s="20"/>
      <c r="AA100" s="20"/>
      <c r="AB100" s="48" t="s">
        <v>97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22">
        <v>0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>
        <v>0</v>
      </c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>
        <v>0</v>
      </c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>
        <v>0</v>
      </c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>
        <v>0</v>
      </c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>
        <v>0</v>
      </c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>
        <v>0</v>
      </c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>
        <v>0</v>
      </c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</row>
    <row r="101" spans="1:179" ht="11.25" customHeight="1" hidden="1" outlineLevel="1">
      <c r="A101" s="49" t="s">
        <v>110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</row>
    <row r="102" spans="1:179" ht="21.75" customHeight="1" collapsed="1">
      <c r="A102" s="47" t="s">
        <v>111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20">
        <v>400</v>
      </c>
      <c r="V102" s="20"/>
      <c r="W102" s="20"/>
      <c r="X102" s="20"/>
      <c r="Y102" s="20"/>
      <c r="Z102" s="20"/>
      <c r="AA102" s="20"/>
      <c r="AB102" s="48" t="s">
        <v>97</v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22">
        <v>0</v>
      </c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>
        <v>0</v>
      </c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>
        <v>0</v>
      </c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>
        <v>0</v>
      </c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>
        <v>0</v>
      </c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>
        <v>0</v>
      </c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>
        <v>0</v>
      </c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>
        <v>0</v>
      </c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</row>
    <row r="103" spans="1:179" ht="11.25" customHeight="1" hidden="1" outlineLevel="1">
      <c r="A103" s="49" t="s">
        <v>110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</row>
    <row r="104" spans="1:179" ht="21.75" customHeight="1">
      <c r="A104" s="47" t="s">
        <v>112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20">
        <v>500</v>
      </c>
      <c r="V104" s="20"/>
      <c r="W104" s="20"/>
      <c r="X104" s="20"/>
      <c r="Y104" s="20"/>
      <c r="Z104" s="20"/>
      <c r="AA104" s="20"/>
      <c r="AB104" s="48" t="s">
        <v>97</v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22">
        <f>BI104</f>
        <v>72841.58</v>
      </c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>
        <v>72841.58</v>
      </c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>
        <v>0</v>
      </c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>
        <v>0</v>
      </c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>
        <v>0</v>
      </c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>
        <v>0</v>
      </c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>
        <v>0</v>
      </c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>
        <v>0</v>
      </c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</row>
    <row r="105" spans="1:179" ht="21.75" customHeight="1">
      <c r="A105" s="47" t="s">
        <v>113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20">
        <v>600</v>
      </c>
      <c r="V105" s="20"/>
      <c r="W105" s="20"/>
      <c r="X105" s="20"/>
      <c r="Y105" s="20"/>
      <c r="Z105" s="20"/>
      <c r="AA105" s="20"/>
      <c r="AB105" s="48" t="s">
        <v>97</v>
      </c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22">
        <v>0</v>
      </c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>
        <v>0</v>
      </c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>
        <v>0</v>
      </c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>
        <v>0</v>
      </c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>
        <v>0</v>
      </c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>
        <v>0</v>
      </c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>
        <v>0</v>
      </c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>
        <v>0</v>
      </c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</row>
    <row r="106" spans="1:179" s="1" customFormat="1" ht="7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13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</row>
    <row r="107" spans="1:179" s="1" customFormat="1" ht="12.75" customHeight="1">
      <c r="A107" s="1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25" t="s">
        <v>81</v>
      </c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ht="12.75">
      <c r="A108" s="26" t="s">
        <v>82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6"/>
      <c r="AJ109" s="6"/>
      <c r="AK109" s="6"/>
      <c r="AL109" s="6"/>
      <c r="AM109" s="6"/>
      <c r="AN109" s="6"/>
      <c r="AO109" s="6"/>
      <c r="AP109" s="6"/>
      <c r="AQ109" s="6"/>
      <c r="AR109" s="27" t="s">
        <v>142</v>
      </c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s="1" customFormat="1" ht="6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5" customFormat="1" ht="12" customHeight="1">
      <c r="A111" s="24" t="s">
        <v>34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 t="s">
        <v>83</v>
      </c>
      <c r="V111" s="24"/>
      <c r="W111" s="24"/>
      <c r="X111" s="24"/>
      <c r="Y111" s="24"/>
      <c r="Z111" s="24"/>
      <c r="AA111" s="24"/>
      <c r="AB111" s="24" t="s">
        <v>84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 t="s">
        <v>85</v>
      </c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</row>
    <row r="112" spans="1:179" ht="12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 t="s">
        <v>86</v>
      </c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 t="s">
        <v>87</v>
      </c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</row>
    <row r="113" spans="1:179" ht="79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 t="s">
        <v>88</v>
      </c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 t="s">
        <v>89</v>
      </c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 t="s">
        <v>90</v>
      </c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 t="s">
        <v>91</v>
      </c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 t="s">
        <v>92</v>
      </c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 t="s">
        <v>93</v>
      </c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</row>
    <row r="114" spans="1:179" ht="79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 t="s">
        <v>86</v>
      </c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 t="s">
        <v>94</v>
      </c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</row>
    <row r="115" spans="1:179" ht="11.25">
      <c r="A115" s="19">
        <v>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>
        <v>2</v>
      </c>
      <c r="V115" s="19"/>
      <c r="W115" s="19"/>
      <c r="X115" s="19"/>
      <c r="Y115" s="19"/>
      <c r="Z115" s="19"/>
      <c r="AA115" s="19"/>
      <c r="AB115" s="19">
        <v>3</v>
      </c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>
        <v>4</v>
      </c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>
        <v>5</v>
      </c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20" t="s">
        <v>95</v>
      </c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19">
        <v>6</v>
      </c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>
        <v>7</v>
      </c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>
        <v>8</v>
      </c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>
        <v>9</v>
      </c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>
        <v>10</v>
      </c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</row>
    <row r="116" spans="1:179" ht="21.75" customHeight="1">
      <c r="A116" s="18" t="s">
        <v>96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9">
        <v>100</v>
      </c>
      <c r="V116" s="19"/>
      <c r="W116" s="19"/>
      <c r="X116" s="19"/>
      <c r="Y116" s="19"/>
      <c r="Z116" s="19"/>
      <c r="AA116" s="19"/>
      <c r="AB116" s="20" t="s">
        <v>97</v>
      </c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>
        <f>BI116+EP116</f>
        <v>16184374</v>
      </c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>
        <f>BI117</f>
        <v>15003041</v>
      </c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17">
        <v>0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>
        <v>0</v>
      </c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>
        <v>0</v>
      </c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>
        <v>0</v>
      </c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22">
        <f>EP117</f>
        <v>1181333</v>
      </c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17">
        <v>0</v>
      </c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</row>
    <row r="117" spans="1:179" ht="21.75" customHeight="1" outlineLevel="1">
      <c r="A117" s="23" t="s">
        <v>98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0" t="s">
        <v>99</v>
      </c>
      <c r="V117" s="20"/>
      <c r="W117" s="20"/>
      <c r="X117" s="20"/>
      <c r="Y117" s="20"/>
      <c r="Z117" s="20"/>
      <c r="AA117" s="20"/>
      <c r="AB117" s="20" t="s">
        <v>100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2">
        <f>BI117+EP117</f>
        <v>16184374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>
        <v>15003041</v>
      </c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17">
        <v>0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>
        <v>0</v>
      </c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>
        <v>0</v>
      </c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22">
        <v>1181333</v>
      </c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17">
        <v>0</v>
      </c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</row>
    <row r="118" spans="1:179" ht="21.75" customHeight="1">
      <c r="A118" s="18" t="s">
        <v>101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9">
        <v>200</v>
      </c>
      <c r="V118" s="19"/>
      <c r="W118" s="19"/>
      <c r="X118" s="19"/>
      <c r="Y118" s="19"/>
      <c r="Z118" s="19"/>
      <c r="AA118" s="19"/>
      <c r="AB118" s="20" t="s">
        <v>97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2">
        <f>BI118+EP118</f>
        <v>16184374</v>
      </c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>
        <f>BI119+BI120+BI121+BI122</f>
        <v>15003041</v>
      </c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17">
        <v>0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>
        <v>0</v>
      </c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>
        <v>0</v>
      </c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22">
        <f>EP122</f>
        <v>1181333</v>
      </c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17">
        <v>0</v>
      </c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</row>
    <row r="119" spans="1:179" ht="24" customHeight="1" outlineLevel="1">
      <c r="A119" s="23" t="s">
        <v>145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0">
        <v>210</v>
      </c>
      <c r="V119" s="20"/>
      <c r="W119" s="20"/>
      <c r="X119" s="20"/>
      <c r="Y119" s="20"/>
      <c r="Z119" s="20"/>
      <c r="AA119" s="20"/>
      <c r="AB119" s="20" t="s">
        <v>102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>
        <f>BI119</f>
        <v>10214539.82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>
        <v>10214539.82</v>
      </c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17">
        <v>0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>
        <v>0</v>
      </c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>
        <v>0</v>
      </c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>
        <v>0</v>
      </c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>
        <v>0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>
        <v>0</v>
      </c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</row>
    <row r="120" spans="1:179" ht="20.25" customHeight="1" outlineLevel="1">
      <c r="A120" s="23" t="s">
        <v>145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0">
        <v>210</v>
      </c>
      <c r="V120" s="20"/>
      <c r="W120" s="20"/>
      <c r="X120" s="20"/>
      <c r="Y120" s="20"/>
      <c r="Z120" s="20"/>
      <c r="AA120" s="20"/>
      <c r="AB120" s="20" t="s">
        <v>103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2">
        <f>BI120</f>
        <v>3094350.68</v>
      </c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>
        <v>3094350.68</v>
      </c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17">
        <v>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>
        <v>0</v>
      </c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>
        <v>0</v>
      </c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>
        <v>0</v>
      </c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>
        <v>0</v>
      </c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>
        <v>0</v>
      </c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</row>
    <row r="121" spans="1:179" ht="21.75" customHeight="1" outlineLevel="1">
      <c r="A121" s="23" t="s">
        <v>104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0" t="s">
        <v>105</v>
      </c>
      <c r="V121" s="20"/>
      <c r="W121" s="20"/>
      <c r="X121" s="20"/>
      <c r="Y121" s="20"/>
      <c r="Z121" s="20"/>
      <c r="AA121" s="20"/>
      <c r="AB121" s="20">
        <v>853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7">
        <v>0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0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>
        <v>0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>
        <v>0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>
        <v>0</v>
      </c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>
        <v>0</v>
      </c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>
        <v>0</v>
      </c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>
        <v>0</v>
      </c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</row>
    <row r="122" spans="1:179" ht="32.25" customHeight="1" outlineLevel="1">
      <c r="A122" s="23" t="s">
        <v>106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0" t="s">
        <v>107</v>
      </c>
      <c r="V122" s="20"/>
      <c r="W122" s="20"/>
      <c r="X122" s="20"/>
      <c r="Y122" s="20"/>
      <c r="Z122" s="20"/>
      <c r="AA122" s="20"/>
      <c r="AB122" s="20" t="s">
        <v>108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>
        <f>BI122+EP122</f>
        <v>2875483.5</v>
      </c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>
        <v>1694150.5</v>
      </c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17">
        <v>0</v>
      </c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>
        <v>0</v>
      </c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>
        <v>0</v>
      </c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>
        <v>0</v>
      </c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22">
        <v>1181333</v>
      </c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17">
        <v>0</v>
      </c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</row>
    <row r="123" spans="1:179" ht="32.25" customHeight="1" hidden="1" collapsed="1">
      <c r="A123" s="18" t="s">
        <v>109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9">
        <v>300</v>
      </c>
      <c r="V123" s="19"/>
      <c r="W123" s="19"/>
      <c r="X123" s="19"/>
      <c r="Y123" s="19"/>
      <c r="Z123" s="19"/>
      <c r="AA123" s="19"/>
      <c r="AB123" s="20" t="s">
        <v>97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17">
        <v>0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>
        <v>0</v>
      </c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>
        <v>0</v>
      </c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>
        <v>0</v>
      </c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>
        <v>0</v>
      </c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>
        <v>0</v>
      </c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>
        <v>0</v>
      </c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>
        <v>0</v>
      </c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</row>
    <row r="124" spans="1:179" ht="11.25" customHeight="1" hidden="1" outlineLevel="1" thickBot="1">
      <c r="A124" s="21" t="s">
        <v>110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ht="21.75" customHeight="1" hidden="1" collapsed="1">
      <c r="A125" s="18" t="s">
        <v>111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9">
        <v>400</v>
      </c>
      <c r="V125" s="19"/>
      <c r="W125" s="19"/>
      <c r="X125" s="19"/>
      <c r="Y125" s="19"/>
      <c r="Z125" s="19"/>
      <c r="AA125" s="19"/>
      <c r="AB125" s="20" t="s">
        <v>97</v>
      </c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17">
        <v>0</v>
      </c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>
        <v>0</v>
      </c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>
        <v>0</v>
      </c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>
        <v>0</v>
      </c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>
        <v>0</v>
      </c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>
        <v>0</v>
      </c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>
        <v>0</v>
      </c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>
        <v>0</v>
      </c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</row>
    <row r="126" spans="1:179" ht="11.25" customHeight="1" hidden="1" outlineLevel="1" thickBot="1">
      <c r="A126" s="21" t="s">
        <v>110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ht="21.75" customHeight="1" hidden="1">
      <c r="A127" s="18" t="s">
        <v>112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9">
        <v>500</v>
      </c>
      <c r="V127" s="19"/>
      <c r="W127" s="19"/>
      <c r="X127" s="19"/>
      <c r="Y127" s="19"/>
      <c r="Z127" s="19"/>
      <c r="AA127" s="19"/>
      <c r="AB127" s="20" t="s">
        <v>97</v>
      </c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17">
        <v>0</v>
      </c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>
        <v>0</v>
      </c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>
        <v>0</v>
      </c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>
        <v>0</v>
      </c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>
        <v>0</v>
      </c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>
        <v>0</v>
      </c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>
        <v>0</v>
      </c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>
        <v>0</v>
      </c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</row>
    <row r="128" spans="1:179" ht="21.75" customHeight="1" hidden="1">
      <c r="A128" s="18" t="s">
        <v>113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9">
        <v>600</v>
      </c>
      <c r="V128" s="19"/>
      <c r="W128" s="19"/>
      <c r="X128" s="19"/>
      <c r="Y128" s="19"/>
      <c r="Z128" s="19"/>
      <c r="AA128" s="19"/>
      <c r="AB128" s="20" t="s">
        <v>97</v>
      </c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17">
        <v>0</v>
      </c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>
        <v>0</v>
      </c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>
        <v>0</v>
      </c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>
        <v>0</v>
      </c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>
        <v>0</v>
      </c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>
        <v>0</v>
      </c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>
        <v>0</v>
      </c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>
        <v>0</v>
      </c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</row>
    <row r="129" spans="1:179" s="1" customFormat="1" ht="12.75" customHeight="1">
      <c r="A129" s="1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25" t="s">
        <v>81</v>
      </c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</row>
    <row r="130" spans="1:179" ht="12.75">
      <c r="A130" s="26" t="s">
        <v>82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</row>
    <row r="131" spans="1:179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6"/>
      <c r="AJ131" s="6"/>
      <c r="AK131" s="6"/>
      <c r="AL131" s="6"/>
      <c r="AM131" s="6"/>
      <c r="AN131" s="6"/>
      <c r="AO131" s="6"/>
      <c r="AP131" s="6"/>
      <c r="AQ131" s="6"/>
      <c r="AR131" s="27" t="s">
        <v>153</v>
      </c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</row>
    <row r="132" spans="1:179" s="1" customFormat="1" ht="6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</row>
    <row r="133" spans="1:179" s="5" customFormat="1" ht="12" customHeight="1">
      <c r="A133" s="24" t="s">
        <v>34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 t="s">
        <v>83</v>
      </c>
      <c r="V133" s="24"/>
      <c r="W133" s="24"/>
      <c r="X133" s="24"/>
      <c r="Y133" s="24"/>
      <c r="Z133" s="24"/>
      <c r="AA133" s="24"/>
      <c r="AB133" s="24" t="s">
        <v>84</v>
      </c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 t="s">
        <v>85</v>
      </c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</row>
    <row r="134" spans="1:179" ht="12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 t="s">
        <v>86</v>
      </c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 t="s">
        <v>87</v>
      </c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</row>
    <row r="135" spans="1:179" ht="79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 t="s">
        <v>88</v>
      </c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 t="s">
        <v>89</v>
      </c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 t="s">
        <v>90</v>
      </c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 t="s">
        <v>91</v>
      </c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 t="s">
        <v>92</v>
      </c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 t="s">
        <v>93</v>
      </c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</row>
    <row r="136" spans="1:179" ht="79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 t="s">
        <v>86</v>
      </c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 t="s">
        <v>94</v>
      </c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</row>
    <row r="137" spans="1:179" ht="11.25">
      <c r="A137" s="19">
        <v>1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2</v>
      </c>
      <c r="V137" s="19"/>
      <c r="W137" s="19"/>
      <c r="X137" s="19"/>
      <c r="Y137" s="19"/>
      <c r="Z137" s="19"/>
      <c r="AA137" s="19"/>
      <c r="AB137" s="19">
        <v>3</v>
      </c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>
        <v>4</v>
      </c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>
        <v>5</v>
      </c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20" t="s">
        <v>95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19">
        <v>6</v>
      </c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>
        <v>7</v>
      </c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>
        <v>8</v>
      </c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>
        <v>9</v>
      </c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>
        <v>10</v>
      </c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</row>
    <row r="138" spans="1:179" ht="21.75" customHeight="1">
      <c r="A138" s="18" t="s">
        <v>96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9">
        <v>100</v>
      </c>
      <c r="V138" s="19"/>
      <c r="W138" s="19"/>
      <c r="X138" s="19"/>
      <c r="Y138" s="19"/>
      <c r="Z138" s="19"/>
      <c r="AA138" s="19"/>
      <c r="AB138" s="20" t="s">
        <v>97</v>
      </c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2">
        <f>BI138+EP138</f>
        <v>16180164</v>
      </c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>
        <f>BI139</f>
        <v>14998831</v>
      </c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17">
        <v>0</v>
      </c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>
        <v>0</v>
      </c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>
        <v>0</v>
      </c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>
        <v>0</v>
      </c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22">
        <f>EP139</f>
        <v>1181333</v>
      </c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17">
        <v>0</v>
      </c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</row>
    <row r="139" spans="1:179" ht="21.75" customHeight="1" outlineLevel="1">
      <c r="A139" s="23" t="s">
        <v>98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0" t="s">
        <v>99</v>
      </c>
      <c r="V139" s="20"/>
      <c r="W139" s="20"/>
      <c r="X139" s="20"/>
      <c r="Y139" s="20"/>
      <c r="Z139" s="20"/>
      <c r="AA139" s="20"/>
      <c r="AB139" s="20" t="s">
        <v>100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2">
        <f>BI139+EP139</f>
        <v>16180164</v>
      </c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>
        <v>14998831</v>
      </c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17">
        <v>0</v>
      </c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>
        <v>0</v>
      </c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>
        <v>0</v>
      </c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>
        <v>0</v>
      </c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22">
        <v>1181333</v>
      </c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17">
        <v>0</v>
      </c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</row>
    <row r="140" spans="1:179" ht="21.75" customHeight="1">
      <c r="A140" s="18" t="s">
        <v>101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9">
        <v>200</v>
      </c>
      <c r="V140" s="19"/>
      <c r="W140" s="19"/>
      <c r="X140" s="19"/>
      <c r="Y140" s="19"/>
      <c r="Z140" s="19"/>
      <c r="AA140" s="19"/>
      <c r="AB140" s="20" t="s">
        <v>97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2">
        <f>BI140+EP140</f>
        <v>16180164</v>
      </c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>
        <f>BI141+BI142+BI143+BI144</f>
        <v>14998831</v>
      </c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17">
        <v>0</v>
      </c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>
        <v>0</v>
      </c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>
        <v>0</v>
      </c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>
        <v>0</v>
      </c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22">
        <f>EP144</f>
        <v>1181333</v>
      </c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17">
        <v>0</v>
      </c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</row>
    <row r="141" spans="1:179" ht="21.75" customHeight="1" outlineLevel="1">
      <c r="A141" s="23" t="s">
        <v>145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0">
        <v>210</v>
      </c>
      <c r="V141" s="20"/>
      <c r="W141" s="20"/>
      <c r="X141" s="20"/>
      <c r="Y141" s="20"/>
      <c r="Z141" s="20"/>
      <c r="AA141" s="20"/>
      <c r="AB141" s="20" t="s">
        <v>102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2">
        <f>BI141</f>
        <v>10214539.82</v>
      </c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>
        <v>10214539.82</v>
      </c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17">
        <v>0</v>
      </c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>
        <v>0</v>
      </c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>
        <v>0</v>
      </c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>
        <v>0</v>
      </c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>
        <v>0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>
        <v>0</v>
      </c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</row>
    <row r="142" spans="1:179" ht="23.25" customHeight="1" outlineLevel="1">
      <c r="A142" s="23" t="s">
        <v>145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0">
        <v>210</v>
      </c>
      <c r="V142" s="20"/>
      <c r="W142" s="20"/>
      <c r="X142" s="20"/>
      <c r="Y142" s="20"/>
      <c r="Z142" s="20"/>
      <c r="AA142" s="20"/>
      <c r="AB142" s="20" t="s">
        <v>103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2">
        <f>BI142</f>
        <v>3094350.68</v>
      </c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>
        <v>3094350.68</v>
      </c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17">
        <v>0</v>
      </c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>
        <v>0</v>
      </c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>
        <v>0</v>
      </c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>
        <v>0</v>
      </c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>
        <v>0</v>
      </c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>
        <v>0</v>
      </c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</row>
    <row r="143" spans="1:179" ht="21.75" customHeight="1" outlineLevel="1">
      <c r="A143" s="23" t="s">
        <v>104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0" t="s">
        <v>105</v>
      </c>
      <c r="V143" s="20"/>
      <c r="W143" s="20"/>
      <c r="X143" s="20"/>
      <c r="Y143" s="20"/>
      <c r="Z143" s="20"/>
      <c r="AA143" s="20"/>
      <c r="AB143" s="20">
        <v>853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7">
        <v>0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0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>
        <v>0</v>
      </c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>
        <v>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>
        <v>0</v>
      </c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>
        <v>0</v>
      </c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>
        <v>0</v>
      </c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>
        <v>0</v>
      </c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</row>
    <row r="144" spans="1:179" ht="32.25" customHeight="1" outlineLevel="1">
      <c r="A144" s="23" t="s">
        <v>106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0" t="s">
        <v>107</v>
      </c>
      <c r="V144" s="20"/>
      <c r="W144" s="20"/>
      <c r="X144" s="20"/>
      <c r="Y144" s="20"/>
      <c r="Z144" s="20"/>
      <c r="AA144" s="20"/>
      <c r="AB144" s="20" t="s">
        <v>108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2">
        <f>BI144+EP144</f>
        <v>2871273.5</v>
      </c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>
        <v>1689940.5</v>
      </c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17">
        <v>0</v>
      </c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>
        <v>0</v>
      </c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>
        <v>0</v>
      </c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>
        <v>0</v>
      </c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22">
        <v>1181333</v>
      </c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17">
        <v>0</v>
      </c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</row>
    <row r="145" spans="1:179" ht="32.25" customHeight="1" hidden="1" collapsed="1">
      <c r="A145" s="18" t="s">
        <v>109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9">
        <v>300</v>
      </c>
      <c r="V145" s="19"/>
      <c r="W145" s="19"/>
      <c r="X145" s="19"/>
      <c r="Y145" s="19"/>
      <c r="Z145" s="19"/>
      <c r="AA145" s="19"/>
      <c r="AB145" s="20" t="s">
        <v>97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17">
        <v>0</v>
      </c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>
        <v>0</v>
      </c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>
        <v>0</v>
      </c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>
        <v>0</v>
      </c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>
        <v>0</v>
      </c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>
        <v>0</v>
      </c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>
        <v>0</v>
      </c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>
        <v>0</v>
      </c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</row>
    <row r="146" spans="1:179" ht="11.25" customHeight="1" hidden="1" outlineLevel="1" thickBot="1">
      <c r="A146" s="21" t="s">
        <v>110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</row>
    <row r="147" spans="1:179" ht="21.75" customHeight="1" hidden="1" collapsed="1">
      <c r="A147" s="18" t="s">
        <v>111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9">
        <v>400</v>
      </c>
      <c r="V147" s="19"/>
      <c r="W147" s="19"/>
      <c r="X147" s="19"/>
      <c r="Y147" s="19"/>
      <c r="Z147" s="19"/>
      <c r="AA147" s="19"/>
      <c r="AB147" s="20" t="s">
        <v>97</v>
      </c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17">
        <v>0</v>
      </c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>
        <v>0</v>
      </c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>
        <v>0</v>
      </c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>
        <v>0</v>
      </c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>
        <v>0</v>
      </c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>
        <v>0</v>
      </c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>
        <v>0</v>
      </c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>
        <v>0</v>
      </c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</row>
    <row r="148" spans="1:179" ht="11.25" customHeight="1" hidden="1" outlineLevel="1" thickBot="1">
      <c r="A148" s="21" t="s">
        <v>110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</row>
    <row r="149" spans="1:179" ht="21.75" customHeight="1" hidden="1">
      <c r="A149" s="18" t="s">
        <v>112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9">
        <v>500</v>
      </c>
      <c r="V149" s="19"/>
      <c r="W149" s="19"/>
      <c r="X149" s="19"/>
      <c r="Y149" s="19"/>
      <c r="Z149" s="19"/>
      <c r="AA149" s="19"/>
      <c r="AB149" s="20" t="s">
        <v>97</v>
      </c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17">
        <v>0</v>
      </c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>
        <v>0</v>
      </c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>
        <v>0</v>
      </c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>
        <v>0</v>
      </c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>
        <v>0</v>
      </c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>
        <v>0</v>
      </c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>
        <v>0</v>
      </c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>
        <v>0</v>
      </c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</row>
    <row r="150" spans="1:179" ht="21.75" customHeight="1" hidden="1">
      <c r="A150" s="18" t="s">
        <v>113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9">
        <v>600</v>
      </c>
      <c r="V150" s="19"/>
      <c r="W150" s="19"/>
      <c r="X150" s="19"/>
      <c r="Y150" s="19"/>
      <c r="Z150" s="19"/>
      <c r="AA150" s="19"/>
      <c r="AB150" s="20" t="s">
        <v>97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17">
        <v>0</v>
      </c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>
        <v>0</v>
      </c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>
        <v>0</v>
      </c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>
        <v>0</v>
      </c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>
        <v>0</v>
      </c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>
        <v>0</v>
      </c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>
        <v>0</v>
      </c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>
        <v>0</v>
      </c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</row>
    <row r="151" spans="1:179" s="1" customFormat="1" ht="12.75" customHeight="1">
      <c r="A151" s="1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25" t="s">
        <v>114</v>
      </c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</row>
    <row r="152" spans="1:179" ht="25.5" customHeight="1">
      <c r="A152" s="43" t="s">
        <v>115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</row>
    <row r="153" spans="1:17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6"/>
      <c r="AJ153" s="6"/>
      <c r="AK153" s="6"/>
      <c r="AL153" s="6"/>
      <c r="AM153" s="6"/>
      <c r="AN153" s="6"/>
      <c r="AO153" s="6"/>
      <c r="AP153" s="6"/>
      <c r="AQ153" s="6"/>
      <c r="AR153" s="27" t="s">
        <v>159</v>
      </c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</row>
    <row r="154" spans="1:179" s="1" customFormat="1" ht="9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</row>
    <row r="155" spans="1:179" s="5" customFormat="1" ht="12" customHeight="1">
      <c r="A155" s="24" t="s">
        <v>34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 t="s">
        <v>83</v>
      </c>
      <c r="V155" s="24"/>
      <c r="W155" s="24"/>
      <c r="X155" s="24"/>
      <c r="Y155" s="24"/>
      <c r="Z155" s="24"/>
      <c r="AA155" s="24"/>
      <c r="AB155" s="24" t="s">
        <v>116</v>
      </c>
      <c r="AC155" s="24"/>
      <c r="AD155" s="24"/>
      <c r="AE155" s="24"/>
      <c r="AF155" s="24"/>
      <c r="AG155" s="24"/>
      <c r="AH155" s="24"/>
      <c r="AI155" s="24"/>
      <c r="AJ155" s="24" t="s">
        <v>117</v>
      </c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</row>
    <row r="156" spans="1:179" ht="12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 t="s">
        <v>118</v>
      </c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 t="s">
        <v>87</v>
      </c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</row>
    <row r="157" spans="1:179" ht="46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 t="s">
        <v>119</v>
      </c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 t="s">
        <v>120</v>
      </c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</row>
    <row r="158" spans="1:179" ht="46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 t="s">
        <v>154</v>
      </c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 t="s">
        <v>155</v>
      </c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 t="s">
        <v>156</v>
      </c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 t="s">
        <v>154</v>
      </c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 t="s">
        <v>155</v>
      </c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 t="s">
        <v>156</v>
      </c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 t="s">
        <v>154</v>
      </c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 t="s">
        <v>155</v>
      </c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 t="s">
        <v>156</v>
      </c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</row>
    <row r="159" spans="1:179" ht="11.25">
      <c r="A159" s="19">
        <v>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2</v>
      </c>
      <c r="V159" s="19"/>
      <c r="W159" s="19"/>
      <c r="X159" s="19"/>
      <c r="Y159" s="19"/>
      <c r="Z159" s="19"/>
      <c r="AA159" s="19"/>
      <c r="AB159" s="19">
        <v>3</v>
      </c>
      <c r="AC159" s="19"/>
      <c r="AD159" s="19"/>
      <c r="AE159" s="19"/>
      <c r="AF159" s="19"/>
      <c r="AG159" s="19"/>
      <c r="AH159" s="19"/>
      <c r="AI159" s="19"/>
      <c r="AJ159" s="19">
        <v>4</v>
      </c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>
        <v>5</v>
      </c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>
        <v>6</v>
      </c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>
        <v>7</v>
      </c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>
        <v>8</v>
      </c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>
        <v>9</v>
      </c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>
        <v>10</v>
      </c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>
        <v>11</v>
      </c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>
        <v>12</v>
      </c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</row>
    <row r="160" spans="1:179" ht="32.25" customHeight="1">
      <c r="A160" s="18" t="s">
        <v>121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46">
        <v>1</v>
      </c>
      <c r="V160" s="46"/>
      <c r="W160" s="46"/>
      <c r="X160" s="46"/>
      <c r="Y160" s="46"/>
      <c r="Z160" s="46"/>
      <c r="AA160" s="46"/>
      <c r="AB160" s="20" t="s">
        <v>97</v>
      </c>
      <c r="AC160" s="20"/>
      <c r="AD160" s="20"/>
      <c r="AE160" s="20"/>
      <c r="AF160" s="20"/>
      <c r="AG160" s="20"/>
      <c r="AH160" s="20"/>
      <c r="AI160" s="20"/>
      <c r="AJ160" s="22">
        <f>CF160</f>
        <v>3670947.68</v>
      </c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>
        <f>CV160</f>
        <v>2875483.5</v>
      </c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>
        <f>DL160</f>
        <v>2871273.5</v>
      </c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>
        <f>AP99</f>
        <v>3670947.68</v>
      </c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>
        <f>AP122</f>
        <v>2875483.5</v>
      </c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>
        <f>AP144</f>
        <v>2871273.5</v>
      </c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17">
        <v>0</v>
      </c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>
        <v>0</v>
      </c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>
        <v>0</v>
      </c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</row>
    <row r="161" spans="1:179" ht="54.75" customHeight="1">
      <c r="A161" s="23" t="s">
        <v>122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19">
        <v>1001</v>
      </c>
      <c r="V161" s="19"/>
      <c r="W161" s="19"/>
      <c r="X161" s="19"/>
      <c r="Y161" s="19"/>
      <c r="Z161" s="19"/>
      <c r="AA161" s="19"/>
      <c r="AB161" s="20" t="s">
        <v>97</v>
      </c>
      <c r="AC161" s="20"/>
      <c r="AD161" s="20"/>
      <c r="AE161" s="20"/>
      <c r="AF161" s="20"/>
      <c r="AG161" s="20"/>
      <c r="AH161" s="20"/>
      <c r="AI161" s="20"/>
      <c r="AJ161" s="22">
        <f>AJ162</f>
        <v>1281923.85</v>
      </c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17">
        <v>0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v>0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22">
        <f>AJ161</f>
        <v>1281923.85</v>
      </c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17">
        <v>0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v>0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>
        <v>0</v>
      </c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>
        <v>0</v>
      </c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>
        <v>0</v>
      </c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</row>
    <row r="162" spans="1:179" ht="11.25" customHeight="1" outlineLevel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20">
        <v>2017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2">
        <v>1281923.85</v>
      </c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17">
        <v>0</v>
      </c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>
        <v>0</v>
      </c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22">
        <f>AJ162</f>
        <v>1281923.85</v>
      </c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17">
        <v>0</v>
      </c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>
        <v>0</v>
      </c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>
        <v>0</v>
      </c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>
        <v>0</v>
      </c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>
        <v>0</v>
      </c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</row>
    <row r="163" spans="1:179" ht="32.25" customHeight="1">
      <c r="A163" s="23" t="s">
        <v>123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19">
        <v>2001</v>
      </c>
      <c r="V163" s="19"/>
      <c r="W163" s="19"/>
      <c r="X163" s="19"/>
      <c r="Y163" s="19"/>
      <c r="Z163" s="19"/>
      <c r="AA163" s="19"/>
      <c r="AB163" s="20" t="s">
        <v>97</v>
      </c>
      <c r="AC163" s="20"/>
      <c r="AD163" s="20"/>
      <c r="AE163" s="20"/>
      <c r="AF163" s="20"/>
      <c r="AG163" s="20"/>
      <c r="AH163" s="20"/>
      <c r="AI163" s="20"/>
      <c r="AJ163" s="22">
        <f>CF163</f>
        <v>2389023.83</v>
      </c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>
        <f>AZ164</f>
        <v>2875483.5</v>
      </c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>
        <f>BP164</f>
        <v>2871273.5</v>
      </c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>
        <f>CF164</f>
        <v>2389023.83</v>
      </c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>
        <f>CV164</f>
        <v>2875483.5</v>
      </c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>
        <f>DL164</f>
        <v>2871273.5</v>
      </c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17">
        <v>0</v>
      </c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>
        <v>0</v>
      </c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>
        <v>0</v>
      </c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</row>
    <row r="164" spans="1:179" ht="11.25" customHeight="1" outlineLevel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2">
        <f>CF164</f>
        <v>2389023.83</v>
      </c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>
        <f>AZ160</f>
        <v>2875483.5</v>
      </c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>
        <f>BP160</f>
        <v>2871273.5</v>
      </c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>
        <f>CF160-CF162</f>
        <v>2389023.83</v>
      </c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>
        <f>CV160</f>
        <v>2875483.5</v>
      </c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>
        <f>DL160</f>
        <v>2871273.5</v>
      </c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17">
        <v>0</v>
      </c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>
        <v>0</v>
      </c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>
        <v>0</v>
      </c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</row>
    <row r="165" spans="1:179" s="1" customFormat="1" ht="6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13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</row>
    <row r="166" spans="1:179" s="1" customFormat="1" ht="12.75" customHeight="1">
      <c r="A166" s="1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25" t="s">
        <v>124</v>
      </c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</row>
    <row r="167" spans="1:179" ht="25.5" customHeight="1">
      <c r="A167" s="43" t="s">
        <v>125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</row>
    <row r="168" spans="1:179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6"/>
      <c r="AP168" s="6"/>
      <c r="AQ168" s="6"/>
      <c r="AR168" s="27" t="s">
        <v>157</v>
      </c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</row>
    <row r="169" spans="1:179" s="1" customFormat="1" ht="9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/>
      <c r="AJ169" s="14"/>
      <c r="AK169" s="14"/>
      <c r="AL169" s="14"/>
      <c r="AM169" s="14"/>
      <c r="AN169" s="14"/>
      <c r="AO169" s="6"/>
      <c r="AP169" s="6"/>
      <c r="AQ169" s="6"/>
      <c r="AR169" s="44" t="s">
        <v>126</v>
      </c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</row>
    <row r="170" spans="1:179" s="1" customFormat="1" ht="6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13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</row>
    <row r="171" spans="1:179" ht="12" customHeight="1">
      <c r="A171" s="37" t="s">
        <v>34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24" t="s">
        <v>83</v>
      </c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 t="s">
        <v>35</v>
      </c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</row>
    <row r="172" spans="1:179" ht="11.25">
      <c r="A172" s="38">
        <v>1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19">
        <v>2</v>
      </c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>
        <v>3</v>
      </c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</row>
    <row r="173" spans="1:179" ht="12" customHeight="1">
      <c r="A173" s="36" t="s">
        <v>112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4">
        <v>10</v>
      </c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5">
        <v>0</v>
      </c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</row>
    <row r="174" spans="1:179" ht="12" customHeight="1">
      <c r="A174" s="36" t="s">
        <v>113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4">
        <v>20</v>
      </c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5">
        <v>0</v>
      </c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</row>
    <row r="175" spans="1:179" ht="12" customHeight="1" collapsed="1">
      <c r="A175" s="36" t="s">
        <v>127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4">
        <v>30</v>
      </c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5">
        <v>0</v>
      </c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</row>
    <row r="176" spans="1:179" ht="12" customHeight="1" hidden="1" outlineLevel="1">
      <c r="A176" s="39" t="s">
        <v>110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</row>
    <row r="177" spans="1:179" ht="12" customHeight="1" collapsed="1">
      <c r="A177" s="41" t="s">
        <v>128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34">
        <v>40</v>
      </c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5">
        <v>0</v>
      </c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</row>
    <row r="178" spans="1:179" ht="12" customHeight="1" hidden="1" outlineLevel="1">
      <c r="A178" s="42" t="s">
        <v>110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</row>
    <row r="179" spans="1:179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13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</row>
    <row r="180" spans="1:179" s="1" customFormat="1" ht="12.75" customHeight="1">
      <c r="A180" s="1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25" t="s">
        <v>129</v>
      </c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</row>
    <row r="181" spans="1:179" ht="12.75">
      <c r="A181" s="26" t="s">
        <v>130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</row>
    <row r="182" spans="1:179" s="1" customFormat="1" ht="6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13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</row>
    <row r="183" spans="1:179" ht="12" customHeight="1">
      <c r="A183" s="37" t="s">
        <v>34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24" t="s">
        <v>83</v>
      </c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 t="s">
        <v>48</v>
      </c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</row>
    <row r="184" spans="1:179" ht="11.25">
      <c r="A184" s="38">
        <v>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19">
        <v>2</v>
      </c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>
        <v>3</v>
      </c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</row>
    <row r="185" spans="1:179" ht="12" customHeight="1">
      <c r="A185" s="36" t="s">
        <v>131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4">
        <v>10</v>
      </c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5">
        <v>0</v>
      </c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</row>
    <row r="186" spans="1:179" ht="34.5" customHeight="1">
      <c r="A186" s="36" t="s">
        <v>132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4">
        <v>20</v>
      </c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5">
        <v>0</v>
      </c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</row>
    <row r="187" spans="1:179" ht="12" customHeight="1">
      <c r="A187" s="33" t="s">
        <v>133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4">
        <v>30</v>
      </c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5">
        <v>0</v>
      </c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</row>
    <row r="188" spans="1:179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13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</row>
    <row r="189" spans="1:179" ht="12.75">
      <c r="A189" s="28" t="s">
        <v>148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</row>
    <row r="190" spans="1:179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6"/>
      <c r="BY190" s="6"/>
      <c r="BZ190" s="32" t="s">
        <v>136</v>
      </c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</row>
    <row r="191" spans="1:17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6"/>
      <c r="AY191" s="6"/>
      <c r="AZ191" s="6"/>
      <c r="BA191" s="6"/>
      <c r="BB191" s="6"/>
      <c r="BC191" s="6"/>
      <c r="BD191" s="30" t="s">
        <v>2</v>
      </c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6"/>
      <c r="BY191" s="6"/>
      <c r="BZ191" s="30" t="s">
        <v>3</v>
      </c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</row>
    <row r="192" spans="1:179" ht="12.75">
      <c r="A192" s="28" t="s">
        <v>149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</row>
    <row r="193" spans="1:179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6"/>
      <c r="BY193" s="6"/>
      <c r="BZ193" s="32" t="s">
        <v>140</v>
      </c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</row>
    <row r="194" spans="1:17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6"/>
      <c r="AY194" s="6"/>
      <c r="AZ194" s="6"/>
      <c r="BA194" s="6"/>
      <c r="BB194" s="6"/>
      <c r="BC194" s="6"/>
      <c r="BD194" s="30" t="s">
        <v>2</v>
      </c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6"/>
      <c r="BY194" s="6"/>
      <c r="BZ194" s="30" t="s">
        <v>3</v>
      </c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</row>
    <row r="195" spans="1:179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</row>
    <row r="196" spans="1:179" ht="12.75" customHeight="1">
      <c r="A196" s="28" t="s">
        <v>143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6"/>
      <c r="BY196" s="6"/>
      <c r="BZ196" s="32" t="s">
        <v>144</v>
      </c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</row>
    <row r="197" spans="1:17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6"/>
      <c r="AY197" s="6"/>
      <c r="AZ197" s="6"/>
      <c r="BA197" s="6"/>
      <c r="BB197" s="6"/>
      <c r="BC197" s="6"/>
      <c r="BD197" s="30" t="s">
        <v>2</v>
      </c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6"/>
      <c r="BY197" s="6"/>
      <c r="BZ197" s="30" t="s">
        <v>3</v>
      </c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</row>
    <row r="198" spans="1:179" ht="11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</row>
    <row r="199" spans="1:179" ht="12.75" customHeight="1">
      <c r="A199" s="28" t="s">
        <v>134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6"/>
      <c r="BY199" s="6"/>
      <c r="BZ199" s="32" t="s">
        <v>150</v>
      </c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</row>
    <row r="200" spans="1:17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6"/>
      <c r="AY200" s="6"/>
      <c r="AZ200" s="6"/>
      <c r="BA200" s="6"/>
      <c r="BB200" s="6"/>
      <c r="BC200" s="6"/>
      <c r="BD200" s="30" t="s">
        <v>2</v>
      </c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6"/>
      <c r="BY200" s="6"/>
      <c r="BZ200" s="30" t="s">
        <v>3</v>
      </c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</row>
    <row r="201" spans="1:179" ht="12.75">
      <c r="A201" s="28" t="s">
        <v>135</v>
      </c>
      <c r="B201" s="28"/>
      <c r="C201" s="28"/>
      <c r="D201" s="28"/>
      <c r="E201" s="28"/>
      <c r="F201" s="28" t="s">
        <v>141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</row>
    <row r="202" spans="1:179" s="1" customFormat="1" ht="6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</row>
    <row r="203" spans="1:179" ht="12">
      <c r="A203" s="29" t="s">
        <v>158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</row>
    <row r="204" spans="1:179" ht="11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</row>
  </sheetData>
  <sheetProtection/>
  <mergeCells count="777"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BZ96:CP96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BZ93:CP93"/>
    <mergeCell ref="BE2:DD2"/>
    <mergeCell ref="DX2:FW2"/>
    <mergeCell ref="BE3:DD3"/>
    <mergeCell ref="DX3:FW3"/>
    <mergeCell ref="BE5:DD5"/>
    <mergeCell ref="DX5:FW5"/>
    <mergeCell ref="BE6:BX6"/>
    <mergeCell ref="CA6:DD6"/>
    <mergeCell ref="CQ93:DG93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CQ102:DG102"/>
    <mergeCell ref="DH102:DX102"/>
    <mergeCell ref="DY102:EO102"/>
    <mergeCell ref="EP102:FF102"/>
    <mergeCell ref="FG102:FW102"/>
    <mergeCell ref="A103:FW103"/>
    <mergeCell ref="A102:T102"/>
    <mergeCell ref="U102:AA102"/>
    <mergeCell ref="AB102:AO102"/>
    <mergeCell ref="AP102:BH102"/>
    <mergeCell ref="BI102:BY102"/>
    <mergeCell ref="BZ102:CP102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CV151:DS151"/>
    <mergeCell ref="A152:DS152"/>
    <mergeCell ref="AR153:CD153"/>
    <mergeCell ref="A155:T158"/>
    <mergeCell ref="U155:AA158"/>
    <mergeCell ref="AB155:AI158"/>
    <mergeCell ref="AJ155:FW155"/>
    <mergeCell ref="AJ156:CE157"/>
    <mergeCell ref="CF156:FW156"/>
    <mergeCell ref="CF157:EA157"/>
    <mergeCell ref="EB157:FW157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A159:T159"/>
    <mergeCell ref="U159:AA159"/>
    <mergeCell ref="AB159:AI159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CV166:DS166"/>
    <mergeCell ref="A167:DS167"/>
    <mergeCell ref="AR168:CD168"/>
    <mergeCell ref="AR169:CD169"/>
    <mergeCell ref="A171:BV171"/>
    <mergeCell ref="BW171:CK171"/>
    <mergeCell ref="CL171:DS171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DS176"/>
    <mergeCell ref="A177:BV177"/>
    <mergeCell ref="BW177:CK177"/>
    <mergeCell ref="CL177:DS177"/>
    <mergeCell ref="A178:DS178"/>
    <mergeCell ref="CV180:DS180"/>
    <mergeCell ref="A181:DS181"/>
    <mergeCell ref="A183:BV183"/>
    <mergeCell ref="BW183:CK183"/>
    <mergeCell ref="CL183:DS183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9:BC189"/>
    <mergeCell ref="A190:BC190"/>
    <mergeCell ref="BD190:BW190"/>
    <mergeCell ref="BZ190:DS190"/>
    <mergeCell ref="BD191:BW191"/>
    <mergeCell ref="BZ191:DS191"/>
    <mergeCell ref="A192:BC192"/>
    <mergeCell ref="A193:BC193"/>
    <mergeCell ref="BD193:BW193"/>
    <mergeCell ref="BZ193:DS193"/>
    <mergeCell ref="BD194:BW194"/>
    <mergeCell ref="BZ194:DS194"/>
    <mergeCell ref="A195:BC195"/>
    <mergeCell ref="A196:BC196"/>
    <mergeCell ref="BD196:BW196"/>
    <mergeCell ref="BZ196:DS196"/>
    <mergeCell ref="BD197:BW197"/>
    <mergeCell ref="BZ197:DS197"/>
    <mergeCell ref="A199:BC199"/>
    <mergeCell ref="BD199:BW199"/>
    <mergeCell ref="BZ199:DS199"/>
    <mergeCell ref="BD200:BW200"/>
    <mergeCell ref="BZ200:DS200"/>
    <mergeCell ref="A201:E201"/>
    <mergeCell ref="F201:AP201"/>
    <mergeCell ref="A203:AP203"/>
    <mergeCell ref="CV107:DS107"/>
    <mergeCell ref="A108:DS108"/>
    <mergeCell ref="AR109:CD109"/>
    <mergeCell ref="A111:T114"/>
    <mergeCell ref="U111:AA114"/>
    <mergeCell ref="AB111:AO114"/>
    <mergeCell ref="AP111:FW111"/>
    <mergeCell ref="AP112:BH114"/>
    <mergeCell ref="BI112:FW112"/>
    <mergeCell ref="BI113:BY114"/>
    <mergeCell ref="BZ113:CP114"/>
    <mergeCell ref="CQ113:DG114"/>
    <mergeCell ref="DH113:DX114"/>
    <mergeCell ref="DY113:EO114"/>
    <mergeCell ref="EP113:FW113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FG123:FW123"/>
    <mergeCell ref="A124:FW124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CQ125:DG125"/>
    <mergeCell ref="DH125:DX125"/>
    <mergeCell ref="DY125:EO125"/>
    <mergeCell ref="EP125:FF125"/>
    <mergeCell ref="FG125:FW125"/>
    <mergeCell ref="A126:FW126"/>
    <mergeCell ref="A125:T125"/>
    <mergeCell ref="U125:AA125"/>
    <mergeCell ref="AB125:AO125"/>
    <mergeCell ref="AP125:BH125"/>
    <mergeCell ref="BI125:BY125"/>
    <mergeCell ref="BZ125:CP125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CV129:DS129"/>
    <mergeCell ref="A130:DS130"/>
    <mergeCell ref="AR131:CD131"/>
    <mergeCell ref="A133:T136"/>
    <mergeCell ref="U133:AA136"/>
    <mergeCell ref="AB133:AO136"/>
    <mergeCell ref="AP133:FW133"/>
    <mergeCell ref="AP134:BH136"/>
    <mergeCell ref="BI134:FW134"/>
    <mergeCell ref="BI135:BY136"/>
    <mergeCell ref="BZ135:CP136"/>
    <mergeCell ref="CQ135:DG136"/>
    <mergeCell ref="DH135:DX136"/>
    <mergeCell ref="DY135:EO136"/>
    <mergeCell ref="EP135:FW135"/>
    <mergeCell ref="EP136:FF136"/>
    <mergeCell ref="FG136:FW136"/>
    <mergeCell ref="A137:T137"/>
    <mergeCell ref="U137:AA137"/>
    <mergeCell ref="AB137:AO137"/>
    <mergeCell ref="AP137:BH137"/>
    <mergeCell ref="BI137:BY137"/>
    <mergeCell ref="BZ137:CP137"/>
    <mergeCell ref="CQ137:DG137"/>
    <mergeCell ref="DH137:DX137"/>
    <mergeCell ref="DY137:EO137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FG145:FW145"/>
    <mergeCell ref="A146:FW146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CQ147:DG147"/>
    <mergeCell ref="DH147:DX147"/>
    <mergeCell ref="DY147:EO147"/>
    <mergeCell ref="EP147:FF147"/>
    <mergeCell ref="FG147:FW147"/>
    <mergeCell ref="A148:FW148"/>
    <mergeCell ref="A147:T147"/>
    <mergeCell ref="U147:AA147"/>
    <mergeCell ref="AB147:AO147"/>
    <mergeCell ref="AP147:BH147"/>
    <mergeCell ref="BI147:BY147"/>
    <mergeCell ref="BZ147:CP147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T150"/>
    <mergeCell ref="U150:AA150"/>
    <mergeCell ref="AB150:AO150"/>
    <mergeCell ref="AP150:BH150"/>
    <mergeCell ref="BI150:BY150"/>
    <mergeCell ref="BZ150:CP150"/>
    <mergeCell ref="CQ150:DG150"/>
    <mergeCell ref="DH150:DX150"/>
    <mergeCell ref="DY150:EO150"/>
    <mergeCell ref="EP150:FF150"/>
    <mergeCell ref="FG150:FW150"/>
  </mergeCells>
  <printOptions/>
  <pageMargins left="0.75" right="0.75" top="1" bottom="1" header="0.5" footer="0.5"/>
  <pageSetup fitToHeight="1" fitToWidth="1" horizontalDpi="600" verticalDpi="600" orientation="landscape" paperSize="9" r:id="rId3"/>
  <rowBreaks count="6" manualBreakCount="6">
    <brk id="39" max="0" man="1"/>
    <brk id="56" max="0" man="1"/>
    <brk id="81" max="0" man="1"/>
    <brk id="150" max="0" man="1"/>
    <brk id="165" max="0" man="1"/>
    <brk id="179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Пятина</cp:lastModifiedBy>
  <cp:lastPrinted>2018-04-05T02:21:47Z</cp:lastPrinted>
  <dcterms:created xsi:type="dcterms:W3CDTF">2017-01-24T11:15:01Z</dcterms:created>
  <dcterms:modified xsi:type="dcterms:W3CDTF">2018-04-05T02:22:36Z</dcterms:modified>
  <cp:category/>
  <cp:version/>
  <cp:contentType/>
  <cp:contentStatus/>
  <cp:revision>1</cp:revision>
</cp:coreProperties>
</file>