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'TDSheet'!$A$1:$FW$204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H13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<sst xmlns="http://schemas.openxmlformats.org/spreadsheetml/2006/main" count="296" uniqueCount="164">
  <si>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</si>
  <si>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</si>
  <si>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</si>
  <si>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</si>
  <si>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</si>
  <si>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</si>
  <si>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</si>
  <si>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</si>
  <si>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</si>
  <si>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</si>
  <si>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учреждения (подразделения)</t>
  </si>
  <si>
    <t>МБДОУ Курагинский детский сад № 8 "Лесная сказка" комбинированного вида</t>
  </si>
  <si>
    <t>по ОКПО</t>
  </si>
  <si>
    <t>49695829</t>
  </si>
  <si>
    <t>код по реестру участников бюджетного процесса, а также юридических лиц, не являющихся участниками бюджетного процесса</t>
  </si>
  <si>
    <t>043Щ6248</t>
  </si>
  <si>
    <t>ИНН</t>
  </si>
  <si>
    <t>2423008879</t>
  </si>
  <si>
    <t>КПП</t>
  </si>
  <si>
    <t>242301001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</si>
  <si>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</si>
  <si>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</si>
  <si>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</si>
  <si>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</si>
  <si>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Курагинского района</t>
  </si>
  <si>
    <t>функции и полномочия учредителя</t>
  </si>
  <si>
    <t>Адрес фактического местонахождения</t>
  </si>
  <si>
    <t>662910, Красноярский край, Курагинский р-н, Курагино рп, Новостройка ул, дом № 9</t>
  </si>
  <si>
    <t>учреждения (подразделения)</t>
  </si>
  <si>
    <t xml:space="preserve">1. Сведения о деятельности </t>
  </si>
  <si>
    <t>1.1. Цели деятельности учреждения (подразделения):</t>
  </si>
  <si>
    <t>1.2. Виды деятельности учреждения (подразделения):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</si>
  <si>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</si>
  <si>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</si>
  <si>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</si>
  <si>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</si>
  <si>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</si>
  <si>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</si>
  <si>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</si>
  <si>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</si>
  <si>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</si>
  <si>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</si>
  <si>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</si>
  <si>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</si>
  <si>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</si>
  <si>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</si>
  <si>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</si>
  <si>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</si>
  <si>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</si>
  <si>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</si>
  <si>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</si>
  <si>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</si>
  <si>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</si>
  <si>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</si>
  <si>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</si>
  <si>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</si>
  <si>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</si>
  <si>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</si>
  <si>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</si>
  <si>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</si>
  <si>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</si>
  <si>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</si>
  <si>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</si>
  <si>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</si>
  <si>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 xml:space="preserve">20196Щ62480                   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</si>
  <si>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</si>
  <si>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</si>
  <si>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</si>
  <si>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</si>
  <si>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</si>
  <si>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</si>
  <si>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</si>
  <si>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</si>
  <si>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</si>
  <si>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</si>
  <si>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</si>
  <si>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</si>
  <si>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</si>
  <si>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</si>
  <si>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</si>
  <si>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</si>
  <si>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</si>
  <si>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</si>
  <si>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</si>
  <si>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</si>
  <si>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</si>
  <si>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</si>
  <si>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</si>
  <si>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</si>
  <si>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</si>
  <si>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</si>
  <si>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</si>
  <si>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</si>
  <si>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</si>
  <si>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</si>
  <si>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</si>
  <si>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</si>
  <si>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</si>
  <si>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</si>
  <si>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</si>
  <si>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130</t>
  </si>
  <si>
    <t>Выплаты по расходам, всего</t>
  </si>
  <si>
    <t>111</t>
  </si>
  <si>
    <t>119</t>
  </si>
  <si>
    <t>уплату налогов, сборов и иных платежей, всего</t>
  </si>
  <si>
    <t>230</t>
  </si>
  <si>
    <t>расходы на закупку товаров, работ, услуг, всего</t>
  </si>
  <si>
    <t>260</t>
  </si>
  <si>
    <t>244</t>
  </si>
  <si>
    <t>Поступление финансовых активов, всего</t>
  </si>
  <si>
    <t>&lt; Для добавления строк выделите данную область и нажмите кнопку «Добавить строку». &gt;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</si>
  <si>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</si>
  <si>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</si>
  <si>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</si>
  <si>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</si>
  <si>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</si>
  <si>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</si>
  <si>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</si>
  <si>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</si>
  <si>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</si>
  <si>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</si>
  <si>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</si>
  <si>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</si>
  <si>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</si>
  <si>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</si>
  <si>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</si>
  <si>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</si>
  <si>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</si>
  <si>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</si>
  <si>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</si>
  <si>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</si>
  <si>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</si>
  <si>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</si>
  <si>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</si>
  <si>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Исполнитель</t>
  </si>
  <si>
    <t>тел.</t>
  </si>
  <si>
    <t>Л.И.Моисеенко</t>
  </si>
  <si>
    <t>Предоставление образовательной программы дошкольного образования, разрабатываемой, принимаемой и реализуемой учреждением самостоятельно в соответствии с федеральными государственными требованиями к структуре основной общеобразовательной программы дошкольного образования  и условиями её реализации, установленными федеральными органами исполнительной власти, осуществляющими функции по выработке государственной политики и нормативно - правовому регулированию в сфере образования с учётом особенностей психофизического развития и возможностей детей.</t>
  </si>
  <si>
    <t>Дошкольное образование (предшествующее начальному общему образованию)</t>
  </si>
  <si>
    <t>Родительская плата по уходу за ребенком в дошкольном учреждении</t>
  </si>
  <si>
    <t>выплаты персоналу всего</t>
  </si>
  <si>
    <t>иные субсидии, предоставленные из бюджета</t>
  </si>
  <si>
    <t xml:space="preserve"> "Лесная сказка" комбинированного вида</t>
  </si>
  <si>
    <t>Заведующий МБДОУ Курагинский детский сад № 8</t>
  </si>
  <si>
    <t>Расходы на выплаты персоналу, всего</t>
  </si>
  <si>
    <t>112</t>
  </si>
  <si>
    <t>2-44-56</t>
  </si>
  <si>
    <t>Главный  бухгалтер учреждения (подразделения)</t>
  </si>
  <si>
    <t>М.Н. Вагнер</t>
  </si>
  <si>
    <t>Директор МКУ "ЦБ Курагинского района"</t>
  </si>
  <si>
    <t>Р.В. Михайлов</t>
  </si>
  <si>
    <t>января</t>
  </si>
  <si>
    <t>на 2020 год и плановый период 2021 и 2022 годов</t>
  </si>
  <si>
    <t>на  «31» декабря 2019 г.</t>
  </si>
  <si>
    <t>на  «24» января 2020 г.</t>
  </si>
  <si>
    <t>на   2021г.</t>
  </si>
  <si>
    <t>на   2022 г.</t>
  </si>
  <si>
    <t>на  «24» января  2020 г.</t>
  </si>
  <si>
    <t>на 2020 г.</t>
  </si>
  <si>
    <t>А.А. Гофман</t>
  </si>
  <si>
    <t>24 января 2020</t>
  </si>
  <si>
    <t>на 2020 г. 
очередной финансовый год</t>
  </si>
  <si>
    <t>на 2021 г. 
1-ый год планового периода</t>
  </si>
  <si>
    <t>на 2022 г. 
2-ой год планового периода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</si>
</sst>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[=0]&quot;-&quot;;General"/>
    <numFmt numFmtId="174" formatCode="0.00;[Red]\-0.00"/>
    <numFmt numFmtId="175" formatCode="0000"/>
    <numFmt numFmtId="176" formatCode="000"/>
  </numFmts>
  <fonts count="42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NumberFormat="1" applyFill="1" applyAlignment="1">
      <alignment horizontal="left"/>
    </xf>
    <xf numFmtId="0" fontId="1" fillId="33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34" borderId="0" xfId="0" applyNumberFormat="1" applyFill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2" fillId="34" borderId="0" xfId="0" applyNumberFormat="1" applyFont="1" applyFill="1" applyAlignment="1">
      <alignment horizontal="center"/>
    </xf>
    <xf numFmtId="0" fontId="1" fillId="34" borderId="0" xfId="0" applyNumberFormat="1" applyFont="1" applyFill="1" applyAlignment="1">
      <alignment horizontal="left"/>
    </xf>
    <xf numFmtId="0" fontId="1" fillId="34" borderId="0" xfId="0" applyNumberFormat="1" applyFont="1" applyFill="1" applyAlignment="1">
      <alignment horizontal="left" wrapText="1"/>
    </xf>
    <xf numFmtId="0" fontId="0" fillId="35" borderId="0" xfId="0" applyFill="1" applyAlignment="1">
      <alignment horizontal="left"/>
    </xf>
    <xf numFmtId="0" fontId="0" fillId="35" borderId="0" xfId="0" applyFill="1" applyAlignment="1">
      <alignment/>
    </xf>
    <xf numFmtId="0" fontId="6" fillId="34" borderId="0" xfId="0" applyNumberFormat="1" applyFont="1" applyFill="1" applyAlignment="1">
      <alignment horizontal="left"/>
    </xf>
    <xf numFmtId="0" fontId="5" fillId="34" borderId="0" xfId="0" applyNumberFormat="1" applyFont="1" applyFill="1" applyAlignment="1">
      <alignment horizontal="center" vertical="center"/>
    </xf>
    <xf numFmtId="0" fontId="0" fillId="34" borderId="0" xfId="0" applyNumberFormat="1" applyFill="1" applyAlignment="1">
      <alignment horizontal="center" vertical="center"/>
    </xf>
    <xf numFmtId="0" fontId="1" fillId="33" borderId="0" xfId="0" applyNumberFormat="1" applyFont="1" applyFill="1" applyBorder="1" applyAlignment="1">
      <alignment horizontal="left"/>
    </xf>
    <xf numFmtId="173" fontId="0" fillId="34" borderId="10" xfId="0" applyNumberFormat="1" applyFont="1" applyFill="1" applyBorder="1" applyAlignment="1">
      <alignment horizontal="right"/>
    </xf>
    <xf numFmtId="0" fontId="0" fillId="35" borderId="10" xfId="0" applyNumberFormat="1" applyFont="1" applyFill="1" applyBorder="1" applyAlignment="1">
      <alignment horizontal="left" wrapText="1" indent="1"/>
    </xf>
    <xf numFmtId="0" fontId="0" fillId="34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right"/>
    </xf>
    <xf numFmtId="4" fontId="0" fillId="34" borderId="10" xfId="0" applyNumberFormat="1" applyFont="1" applyFill="1" applyBorder="1" applyAlignment="1">
      <alignment horizontal="right"/>
    </xf>
    <xf numFmtId="0" fontId="0" fillId="33" borderId="0" xfId="0" applyNumberFormat="1" applyFill="1" applyAlignment="1">
      <alignment horizontal="left"/>
    </xf>
    <xf numFmtId="0" fontId="1" fillId="33" borderId="0" xfId="0" applyNumberFormat="1" applyFont="1" applyFill="1" applyAlignment="1">
      <alignment horizontal="center" vertical="center"/>
    </xf>
    <xf numFmtId="0" fontId="1" fillId="33" borderId="11" xfId="0" applyNumberFormat="1" applyFont="1" applyFill="1" applyBorder="1" applyAlignment="1">
      <alignment horizontal="left"/>
    </xf>
    <xf numFmtId="0" fontId="0" fillId="34" borderId="0" xfId="0" applyNumberFormat="1" applyFill="1" applyAlignment="1">
      <alignment horizontal="left"/>
    </xf>
    <xf numFmtId="0" fontId="0" fillId="34" borderId="0" xfId="0" applyNumberFormat="1" applyFill="1" applyAlignment="1">
      <alignment horizontal="center" vertical="center"/>
    </xf>
    <xf numFmtId="0" fontId="1" fillId="34" borderId="11" xfId="0" applyNumberFormat="1" applyFont="1" applyFill="1" applyBorder="1" applyAlignment="1">
      <alignment horizontal="left"/>
    </xf>
    <xf numFmtId="0" fontId="0" fillId="34" borderId="0" xfId="0" applyNumberFormat="1" applyFill="1" applyAlignment="1">
      <alignment horizontal="center" vertical="top"/>
    </xf>
    <xf numFmtId="0" fontId="2" fillId="34" borderId="11" xfId="0" applyNumberFormat="1" applyFont="1" applyFill="1" applyBorder="1" applyAlignment="1">
      <alignment horizontal="center"/>
    </xf>
    <xf numFmtId="1" fontId="2" fillId="34" borderId="0" xfId="0" applyNumberFormat="1" applyFont="1" applyFill="1" applyAlignment="1">
      <alignment horizontal="center"/>
    </xf>
    <xf numFmtId="0" fontId="2" fillId="34" borderId="0" xfId="0" applyNumberFormat="1" applyFont="1" applyFill="1" applyAlignment="1">
      <alignment horizontal="left"/>
    </xf>
    <xf numFmtId="0" fontId="2" fillId="34" borderId="0" xfId="0" applyNumberFormat="1" applyFont="1" applyFill="1" applyAlignment="1">
      <alignment horizontal="center"/>
    </xf>
    <xf numFmtId="0" fontId="3" fillId="34" borderId="0" xfId="0" applyNumberFormat="1" applyFont="1" applyFill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Alignment="1">
      <alignment horizontal="right" vertical="center"/>
    </xf>
    <xf numFmtId="0" fontId="2" fillId="34" borderId="13" xfId="0" applyNumberFormat="1" applyFont="1" applyFill="1" applyBorder="1" applyAlignment="1">
      <alignment horizontal="center" vertical="center"/>
    </xf>
    <xf numFmtId="14" fontId="2" fillId="34" borderId="14" xfId="0" applyNumberFormat="1" applyFont="1" applyFill="1" applyBorder="1" applyAlignment="1">
      <alignment horizontal="center" vertical="center"/>
    </xf>
    <xf numFmtId="0" fontId="2" fillId="34" borderId="14" xfId="0" applyNumberFormat="1" applyFont="1" applyFill="1" applyBorder="1" applyAlignment="1">
      <alignment horizontal="center" vertical="center"/>
    </xf>
    <xf numFmtId="0" fontId="2" fillId="35" borderId="11" xfId="0" applyNumberFormat="1" applyFont="1" applyFill="1" applyBorder="1" applyAlignment="1">
      <alignment horizontal="left" wrapText="1"/>
    </xf>
    <xf numFmtId="0" fontId="2" fillId="34" borderId="0" xfId="0" applyNumberFormat="1" applyFont="1" applyFill="1" applyAlignment="1">
      <alignment horizontal="right" vertical="center" wrapText="1"/>
    </xf>
    <xf numFmtId="0" fontId="1" fillId="34" borderId="0" xfId="0" applyNumberFormat="1" applyFont="1" applyFill="1" applyAlignment="1">
      <alignment horizontal="right" vertical="center"/>
    </xf>
    <xf numFmtId="0" fontId="2" fillId="34" borderId="11" xfId="0" applyNumberFormat="1" applyFont="1" applyFill="1" applyBorder="1" applyAlignment="1">
      <alignment horizontal="left"/>
    </xf>
    <xf numFmtId="1" fontId="2" fillId="34" borderId="15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left" wrapText="1"/>
    </xf>
    <xf numFmtId="0" fontId="5" fillId="34" borderId="0" xfId="0" applyNumberFormat="1" applyFont="1" applyFill="1" applyAlignment="1">
      <alignment horizontal="center" vertical="center"/>
    </xf>
    <xf numFmtId="0" fontId="1" fillId="35" borderId="0" xfId="0" applyNumberFormat="1" applyFont="1" applyFill="1" applyAlignment="1">
      <alignment horizontal="left" wrapText="1"/>
    </xf>
    <xf numFmtId="0" fontId="1" fillId="34" borderId="0" xfId="0" applyNumberFormat="1" applyFont="1" applyFill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left" vertical="top" wrapText="1"/>
    </xf>
    <xf numFmtId="172" fontId="2" fillId="34" borderId="10" xfId="0" applyNumberFormat="1" applyFont="1" applyFill="1" applyBorder="1" applyAlignment="1">
      <alignment horizontal="right"/>
    </xf>
    <xf numFmtId="0" fontId="2" fillId="35" borderId="10" xfId="0" applyNumberFormat="1" applyFont="1" applyFill="1" applyBorder="1" applyAlignment="1">
      <alignment horizontal="left" vertical="top" wrapText="1" indent="2"/>
    </xf>
    <xf numFmtId="173" fontId="2" fillId="34" borderId="10" xfId="0" applyNumberFormat="1" applyFont="1" applyFill="1" applyBorder="1" applyAlignment="1">
      <alignment horizontal="right"/>
    </xf>
    <xf numFmtId="0" fontId="1" fillId="34" borderId="0" xfId="0" applyNumberFormat="1" applyFont="1" applyFill="1" applyAlignment="1">
      <alignment horizontal="left"/>
    </xf>
    <xf numFmtId="0" fontId="2" fillId="34" borderId="0" xfId="0" applyNumberFormat="1" applyFont="1" applyFill="1" applyAlignment="1">
      <alignment horizontal="right"/>
    </xf>
    <xf numFmtId="0" fontId="5" fillId="34" borderId="11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left" vertical="center"/>
    </xf>
    <xf numFmtId="0" fontId="2" fillId="35" borderId="10" xfId="0" applyNumberFormat="1" applyFont="1" applyFill="1" applyBorder="1" applyAlignment="1">
      <alignment horizontal="left" vertical="center" wrapText="1"/>
    </xf>
    <xf numFmtId="0" fontId="2" fillId="35" borderId="10" xfId="0" applyNumberFormat="1" applyFont="1" applyFill="1" applyBorder="1" applyAlignment="1">
      <alignment horizontal="left" vertical="center" wrapText="1" indent="2"/>
    </xf>
    <xf numFmtId="0" fontId="2" fillId="35" borderId="10" xfId="0" applyNumberFormat="1" applyFont="1" applyFill="1" applyBorder="1" applyAlignment="1">
      <alignment horizontal="left" vertical="center" wrapText="1" indent="4"/>
    </xf>
    <xf numFmtId="0" fontId="2" fillId="35" borderId="10" xfId="0" applyNumberFormat="1" applyFont="1" applyFill="1" applyBorder="1" applyAlignment="1">
      <alignment horizontal="left" vertical="center" wrapText="1" indent="1"/>
    </xf>
    <xf numFmtId="174" fontId="2" fillId="34" borderId="10" xfId="0" applyNumberFormat="1" applyFont="1" applyFill="1" applyBorder="1" applyAlignment="1">
      <alignment horizontal="right"/>
    </xf>
    <xf numFmtId="0" fontId="0" fillId="34" borderId="10" xfId="0" applyNumberFormat="1" applyFont="1" applyFill="1" applyBorder="1" applyAlignment="1">
      <alignment horizontal="left"/>
    </xf>
    <xf numFmtId="0" fontId="2" fillId="34" borderId="10" xfId="0" applyNumberFormat="1" applyFont="1" applyFill="1" applyBorder="1" applyAlignment="1">
      <alignment horizontal="left" vertical="center" wrapText="1" indent="4"/>
    </xf>
    <xf numFmtId="0" fontId="2" fillId="35" borderId="10" xfId="0" applyNumberFormat="1" applyFont="1" applyFill="1" applyBorder="1" applyAlignment="1">
      <alignment horizontal="center" vertical="top" wrapText="1"/>
    </xf>
    <xf numFmtId="1" fontId="0" fillId="34" borderId="10" xfId="0" applyNumberFormat="1" applyFont="1" applyFill="1" applyBorder="1" applyAlignment="1">
      <alignment horizontal="center"/>
    </xf>
    <xf numFmtId="4" fontId="0" fillId="35" borderId="10" xfId="0" applyNumberFormat="1" applyFont="1" applyFill="1" applyBorder="1" applyAlignment="1">
      <alignment horizontal="left" wrapText="1"/>
    </xf>
    <xf numFmtId="4" fontId="0" fillId="34" borderId="10" xfId="0" applyNumberFormat="1" applyFont="1" applyFill="1" applyBorder="1" applyAlignment="1">
      <alignment horizontal="center"/>
    </xf>
    <xf numFmtId="4" fontId="0" fillId="35" borderId="10" xfId="0" applyNumberFormat="1" applyFont="1" applyFill="1" applyBorder="1" applyAlignment="1">
      <alignment horizontal="left" wrapText="1" indent="1"/>
    </xf>
    <xf numFmtId="4" fontId="0" fillId="35" borderId="16" xfId="0" applyNumberFormat="1" applyFont="1" applyFill="1" applyBorder="1" applyAlignment="1">
      <alignment horizontal="left" wrapText="1" indent="1"/>
    </xf>
    <xf numFmtId="0" fontId="5" fillId="34" borderId="0" xfId="0" applyNumberFormat="1" applyFont="1" applyFill="1" applyAlignment="1">
      <alignment horizontal="center" vertical="center" wrapText="1"/>
    </xf>
    <xf numFmtId="0" fontId="0" fillId="35" borderId="10" xfId="0" applyNumberFormat="1" applyFont="1" applyFill="1" applyBorder="1" applyAlignment="1">
      <alignment horizontal="left" wrapText="1"/>
    </xf>
    <xf numFmtId="175" fontId="0" fillId="34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left" wrapText="1" indent="2"/>
    </xf>
    <xf numFmtId="0" fontId="2" fillId="35" borderId="17" xfId="0" applyNumberFormat="1" applyFont="1" applyFill="1" applyBorder="1" applyAlignment="1">
      <alignment horizontal="center" vertical="top" wrapText="1"/>
    </xf>
    <xf numFmtId="1" fontId="0" fillId="34" borderId="17" xfId="0" applyNumberFormat="1" applyFont="1" applyFill="1" applyBorder="1" applyAlignment="1">
      <alignment horizontal="center"/>
    </xf>
    <xf numFmtId="0" fontId="2" fillId="35" borderId="17" xfId="0" applyNumberFormat="1" applyFont="1" applyFill="1" applyBorder="1" applyAlignment="1">
      <alignment horizontal="left" wrapText="1"/>
    </xf>
    <xf numFmtId="176" fontId="2" fillId="34" borderId="10" xfId="0" applyNumberFormat="1" applyFont="1" applyFill="1" applyBorder="1" applyAlignment="1">
      <alignment horizontal="center"/>
    </xf>
    <xf numFmtId="0" fontId="2" fillId="34" borderId="18" xfId="0" applyNumberFormat="1" applyFont="1" applyFill="1" applyBorder="1" applyAlignment="1">
      <alignment horizontal="left" wrapText="1" indent="2"/>
    </xf>
    <xf numFmtId="0" fontId="2" fillId="34" borderId="16" xfId="0" applyNumberFormat="1" applyFont="1" applyFill="1" applyBorder="1" applyAlignment="1">
      <alignment horizontal="left" wrapText="1" indent="2"/>
    </xf>
    <xf numFmtId="0" fontId="2" fillId="35" borderId="10" xfId="0" applyNumberFormat="1" applyFont="1" applyFill="1" applyBorder="1" applyAlignment="1">
      <alignment horizontal="left" wrapText="1"/>
    </xf>
    <xf numFmtId="0" fontId="2" fillId="34" borderId="19" xfId="0" applyNumberFormat="1" applyFont="1" applyFill="1" applyBorder="1" applyAlignment="1">
      <alignment horizontal="left" wrapText="1" indent="2"/>
    </xf>
    <xf numFmtId="0" fontId="2" fillId="35" borderId="20" xfId="0" applyNumberFormat="1" applyFont="1" applyFill="1" applyBorder="1" applyAlignment="1">
      <alignment horizontal="left" wrapText="1"/>
    </xf>
    <xf numFmtId="0" fontId="0" fillId="35" borderId="0" xfId="0" applyNumberFormat="1" applyFill="1" applyAlignment="1">
      <alignment horizontal="left" vertical="top" wrapText="1"/>
    </xf>
    <xf numFmtId="0" fontId="0" fillId="34" borderId="21" xfId="0" applyNumberFormat="1" applyFont="1" applyFill="1" applyBorder="1" applyAlignment="1">
      <alignment horizontal="center" vertical="top"/>
    </xf>
    <xf numFmtId="0" fontId="0" fillId="35" borderId="16" xfId="0" applyNumberFormat="1" applyFont="1" applyFill="1" applyBorder="1" applyAlignment="1">
      <alignment horizontal="left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FFFD4"/>
      <rgbColor rgb="00993366"/>
      <rgbColor rgb="00D5EEFF"/>
      <rgbColor rgb="00CCFFFF"/>
      <rgbColor rgb="00FFFFC0"/>
      <rgbColor rgb="00C0DC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W205"/>
  <sheetViews>
    <sheetView tabSelected="1" view="pageBreakPreview" zoomScaleSheetLayoutView="100" zoomScalePageLayoutView="0" workbookViewId="0" topLeftCell="A1">
      <selection activeCell="FH162" sqref="FH162:FW162"/>
    </sheetView>
  </sheetViews>
  <sheetFormatPr defaultColWidth="10.66015625" defaultRowHeight="11.25" outlineLevelRow="1"/>
  <cols>
    <col min="1" max="179" width="1.171875" style="1" customWidth="1"/>
  </cols>
  <sheetData>
    <row r="1" spans="1:179" s="1" customFormat="1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3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</row>
    <row r="2" spans="1:179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3" t="s">
        <v>0</v>
      </c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</row>
    <row r="3" spans="1:179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4" t="s">
        <v>143</v>
      </c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</row>
    <row r="4" spans="1:179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16" t="s">
        <v>142</v>
      </c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</row>
    <row r="5" spans="1:179" ht="11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26" t="s">
        <v>1</v>
      </c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</row>
    <row r="6" spans="1:179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6"/>
      <c r="BZ6" s="6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6"/>
      <c r="ES6" s="6"/>
      <c r="ET6" s="27" t="s">
        <v>136</v>
      </c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</row>
    <row r="7" spans="1:179" ht="11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6"/>
      <c r="BZ7" s="6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28" t="s">
        <v>2</v>
      </c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6"/>
      <c r="ES7" s="6"/>
      <c r="ET7" s="28" t="s">
        <v>3</v>
      </c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</row>
    <row r="8" spans="1:179" s="4" customFormat="1" ht="12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31"/>
      <c r="BM8" s="31"/>
      <c r="BN8" s="31"/>
      <c r="BO8" s="31"/>
      <c r="BP8" s="31"/>
      <c r="BQ8" s="31"/>
      <c r="BR8" s="31"/>
      <c r="BS8" s="31"/>
      <c r="BT8" s="7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32" t="s">
        <v>4</v>
      </c>
      <c r="EF8" s="32"/>
      <c r="EG8" s="29">
        <v>24</v>
      </c>
      <c r="EH8" s="29"/>
      <c r="EI8" s="29"/>
      <c r="EJ8" s="29"/>
      <c r="EK8" s="32" t="s">
        <v>4</v>
      </c>
      <c r="EL8" s="32"/>
      <c r="EM8" s="8"/>
      <c r="EN8" s="29" t="s">
        <v>151</v>
      </c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30">
        <v>20</v>
      </c>
      <c r="FG8" s="30"/>
      <c r="FH8" s="30"/>
      <c r="FI8" s="30"/>
      <c r="FJ8" s="29">
        <v>20</v>
      </c>
      <c r="FK8" s="29"/>
      <c r="FL8" s="29"/>
      <c r="FM8" s="29"/>
      <c r="FN8" s="32" t="s">
        <v>5</v>
      </c>
      <c r="FO8" s="32"/>
      <c r="FP8" s="32"/>
      <c r="FQ8" s="32"/>
      <c r="FR8" s="7"/>
      <c r="FS8" s="7"/>
      <c r="FT8" s="7"/>
      <c r="FU8" s="7"/>
      <c r="FV8" s="7"/>
      <c r="FW8" s="7"/>
    </row>
    <row r="9" spans="1:179" ht="15">
      <c r="A9" s="33" t="s">
        <v>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</row>
    <row r="10" spans="1:179" ht="15">
      <c r="A10" s="33" t="s">
        <v>152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</row>
    <row r="11" spans="1:179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34" t="s">
        <v>7</v>
      </c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</row>
    <row r="12" spans="1:179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6"/>
      <c r="BU12" s="6"/>
      <c r="BV12" s="6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6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9"/>
      <c r="EN12" s="9"/>
      <c r="EO12" s="9"/>
      <c r="EP12" s="35" t="s">
        <v>8</v>
      </c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9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</row>
    <row r="13" spans="1:179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25"/>
      <c r="CI13" s="25"/>
      <c r="CJ13" s="25"/>
      <c r="CK13" s="25"/>
      <c r="CL13" s="25"/>
      <c r="CM13" s="25"/>
      <c r="CN13" s="6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35" t="s">
        <v>9</v>
      </c>
      <c r="FB13" s="35"/>
      <c r="FC13" s="35"/>
      <c r="FD13" s="35"/>
      <c r="FE13" s="35"/>
      <c r="FF13" s="35"/>
      <c r="FG13" s="9"/>
      <c r="FH13" s="37">
        <v>43854</v>
      </c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</row>
    <row r="14" spans="1:179" ht="12.75">
      <c r="A14" s="31" t="s">
        <v>10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7"/>
      <c r="AN14" s="39" t="s">
        <v>11</v>
      </c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9"/>
      <c r="EN14" s="9"/>
      <c r="EO14" s="9"/>
      <c r="EP14" s="9"/>
      <c r="EQ14" s="9"/>
      <c r="ER14" s="9"/>
      <c r="ES14" s="9"/>
      <c r="ET14" s="9"/>
      <c r="EU14" s="9"/>
      <c r="EV14" s="35" t="s">
        <v>12</v>
      </c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9"/>
      <c r="FH14" s="38" t="s">
        <v>13</v>
      </c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</row>
    <row r="15" spans="1:179" ht="34.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7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6"/>
      <c r="DR15" s="40" t="s">
        <v>14</v>
      </c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9"/>
      <c r="FH15" s="38" t="s">
        <v>15</v>
      </c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</row>
    <row r="16" spans="1:179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7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9"/>
      <c r="EN16" s="9"/>
      <c r="EO16" s="9"/>
      <c r="EP16" s="9"/>
      <c r="EQ16" s="9"/>
      <c r="ER16" s="9"/>
      <c r="ES16" s="9"/>
      <c r="ET16" s="9"/>
      <c r="EU16" s="9"/>
      <c r="EV16" s="41" t="s">
        <v>16</v>
      </c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9"/>
      <c r="FH16" s="38" t="s">
        <v>17</v>
      </c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</row>
    <row r="17" spans="1:179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7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9"/>
      <c r="EN17" s="9"/>
      <c r="EO17" s="9"/>
      <c r="EP17" s="9"/>
      <c r="EQ17" s="9"/>
      <c r="ER17" s="9"/>
      <c r="ES17" s="9"/>
      <c r="ET17" s="9"/>
      <c r="EU17" s="9"/>
      <c r="EV17" s="41" t="s">
        <v>18</v>
      </c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9"/>
      <c r="FH17" s="38" t="s">
        <v>19</v>
      </c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</row>
    <row r="18" spans="1:179" ht="12.75">
      <c r="A18" s="7" t="s">
        <v>20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42" t="s">
        <v>21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9"/>
      <c r="BA18" s="9"/>
      <c r="BB18" s="9"/>
      <c r="BC18" s="9"/>
      <c r="BD18" s="6"/>
      <c r="BE18" s="6"/>
      <c r="BF18" s="6"/>
      <c r="BG18" s="6"/>
      <c r="BH18" s="6"/>
      <c r="BI18" s="6"/>
      <c r="BJ18" s="6"/>
      <c r="BK18" s="6"/>
      <c r="BL18" s="9"/>
      <c r="BM18" s="9"/>
      <c r="BN18" s="9"/>
      <c r="BO18" s="9"/>
      <c r="BP18" s="9"/>
      <c r="BQ18" s="9"/>
      <c r="BR18" s="9"/>
      <c r="BS18" s="9"/>
      <c r="BT18" s="6"/>
      <c r="BU18" s="6"/>
      <c r="BV18" s="6"/>
      <c r="BW18" s="6"/>
      <c r="BX18" s="6"/>
      <c r="BY18" s="6"/>
      <c r="BZ18" s="6"/>
      <c r="CA18" s="6"/>
      <c r="CB18" s="6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6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9"/>
      <c r="EN18" s="9"/>
      <c r="EO18" s="9"/>
      <c r="EP18" s="9"/>
      <c r="EQ18" s="9"/>
      <c r="ER18" s="9"/>
      <c r="ES18" s="9"/>
      <c r="ET18" s="9"/>
      <c r="EU18" s="9"/>
      <c r="EV18" s="35" t="s">
        <v>22</v>
      </c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9"/>
      <c r="FH18" s="43">
        <v>383</v>
      </c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</row>
    <row r="19" spans="1:179" s="1" customFormat="1" ht="6.75" customHeight="1">
      <c r="A19" s="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</row>
    <row r="20" spans="1:179" ht="12">
      <c r="A20" s="7" t="s">
        <v>23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44" t="s">
        <v>24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</row>
    <row r="21" spans="1:179" ht="12">
      <c r="A21" s="7" t="s">
        <v>25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</row>
    <row r="22" spans="1:179" ht="12">
      <c r="A22" s="7" t="s">
        <v>26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44" t="s">
        <v>27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</row>
    <row r="23" spans="1:179" ht="12">
      <c r="A23" s="7" t="s">
        <v>28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</row>
    <row r="24" spans="1:179" s="1" customFormat="1" ht="6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</row>
    <row r="25" spans="1:179" ht="12.75">
      <c r="A25" s="45" t="s">
        <v>29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</row>
    <row r="26" spans="1:179" ht="12.75" customHeight="1">
      <c r="A26" s="46" t="s">
        <v>30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</row>
    <row r="27" spans="1:179" ht="11.25">
      <c r="A27" s="47" t="s">
        <v>137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</row>
    <row r="28" spans="1:179" ht="11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</row>
    <row r="29" spans="1:179" ht="33.7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</row>
    <row r="30" spans="1:179" s="1" customFormat="1" ht="3.75" customHeight="1" hidden="1">
      <c r="A30" s="10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</row>
    <row r="31" spans="1:179" ht="12.75" customHeight="1">
      <c r="A31" s="46" t="s">
        <v>31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</row>
    <row r="32" spans="1:179" ht="11.25">
      <c r="A32" s="47" t="s">
        <v>138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</row>
    <row r="33" spans="1:179" ht="6.7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</row>
    <row r="34" spans="1:179" ht="11.25" hidden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</row>
    <row r="35" spans="1:179" s="1" customFormat="1" ht="3.75" customHeight="1" hidden="1">
      <c r="A35" s="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</row>
    <row r="36" spans="1:179" ht="24.75" customHeight="1">
      <c r="A36" s="46" t="s">
        <v>32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</row>
    <row r="37" spans="1:179" ht="11.25">
      <c r="A37" s="47" t="s">
        <v>139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</row>
    <row r="38" spans="1:179" ht="11.2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</row>
    <row r="39" spans="1:179" s="1" customFormat="1" ht="11.2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</row>
    <row r="40" spans="1:179" s="1" customFormat="1" ht="5.2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</row>
    <row r="41" spans="1:179" ht="12.75">
      <c r="A41" s="45" t="s">
        <v>33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</row>
    <row r="42" spans="1:179" s="1" customFormat="1" ht="6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</row>
    <row r="43" spans="1:179" ht="12">
      <c r="A43" s="48" t="s">
        <v>34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 t="s">
        <v>35</v>
      </c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</row>
    <row r="44" spans="1:179" ht="12" customHeight="1">
      <c r="A44" s="49" t="s">
        <v>36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50">
        <v>14328024.58</v>
      </c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</row>
    <row r="45" spans="1:179" ht="35.25" customHeight="1">
      <c r="A45" s="51" t="s">
        <v>37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</row>
    <row r="46" spans="1:179" ht="23.25" customHeight="1">
      <c r="A46" s="51" t="s">
        <v>38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2">
        <v>0</v>
      </c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</row>
    <row r="47" spans="1:179" ht="23.25" customHeight="1">
      <c r="A47" s="51" t="s">
        <v>39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2">
        <v>0</v>
      </c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</row>
    <row r="48" spans="1:179" ht="12" customHeight="1">
      <c r="A48" s="49" t="s">
        <v>40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50">
        <v>2094429.08</v>
      </c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</row>
    <row r="49" spans="1:179" ht="24" customHeight="1">
      <c r="A49" s="51" t="s">
        <v>41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0">
        <v>522391.45</v>
      </c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</row>
    <row r="50" spans="1:179" s="1" customFormat="1" ht="6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</row>
    <row r="51" spans="1:179" ht="12.75">
      <c r="A51" s="45" t="s">
        <v>42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</row>
    <row r="52" spans="1:179" ht="12.75">
      <c r="A52" s="53" t="s">
        <v>43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</row>
    <row r="53" spans="1:179" ht="11.25" hidden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</row>
    <row r="54" spans="1:179" ht="3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</row>
    <row r="55" spans="1:179" ht="11.25" hidden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</row>
    <row r="56" spans="1:179" s="1" customFormat="1" ht="6.75" customHeight="1" hidden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13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</row>
    <row r="57" spans="1:179" s="1" customFormat="1" ht="12.75" customHeight="1">
      <c r="A57" s="14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54" t="s">
        <v>44</v>
      </c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</row>
    <row r="58" spans="1:179" ht="12.75">
      <c r="A58" s="45" t="s">
        <v>45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</row>
    <row r="59" spans="1:179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6"/>
      <c r="AJ59" s="6"/>
      <c r="AK59" s="6"/>
      <c r="AL59" s="6"/>
      <c r="AM59" s="6"/>
      <c r="AN59" s="6"/>
      <c r="AO59" s="6"/>
      <c r="AP59" s="6"/>
      <c r="AQ59" s="6"/>
      <c r="AR59" s="55" t="s">
        <v>153</v>
      </c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</row>
    <row r="60" spans="1:179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6"/>
      <c r="AJ60" s="6"/>
      <c r="AK60" s="6"/>
      <c r="AL60" s="6"/>
      <c r="AM60" s="6"/>
      <c r="AN60" s="6"/>
      <c r="AO60" s="6"/>
      <c r="AP60" s="6"/>
      <c r="AQ60" s="6"/>
      <c r="AR60" s="26" t="s">
        <v>46</v>
      </c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6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</row>
    <row r="61" spans="1:179" s="1" customFormat="1" ht="6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</row>
    <row r="62" spans="1:179" ht="24" customHeight="1">
      <c r="A62" s="56" t="s">
        <v>47</v>
      </c>
      <c r="B62" s="56"/>
      <c r="C62" s="56"/>
      <c r="D62" s="56"/>
      <c r="E62" s="56"/>
      <c r="F62" s="56"/>
      <c r="G62" s="48" t="s">
        <v>34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 t="s">
        <v>48</v>
      </c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</row>
    <row r="63" spans="1:179" ht="12">
      <c r="A63" s="57">
        <v>1</v>
      </c>
      <c r="B63" s="57"/>
      <c r="C63" s="57"/>
      <c r="D63" s="57"/>
      <c r="E63" s="57"/>
      <c r="F63" s="57"/>
      <c r="G63" s="57">
        <v>2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>
        <v>3</v>
      </c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</row>
    <row r="64" spans="1:179" ht="12" customHeight="1">
      <c r="A64" s="58" t="s">
        <v>49</v>
      </c>
      <c r="B64" s="58"/>
      <c r="C64" s="58"/>
      <c r="D64" s="58"/>
      <c r="E64" s="58"/>
      <c r="F64" s="58"/>
      <c r="G64" s="59" t="s">
        <v>50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0">
        <v>17201.39</v>
      </c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</row>
    <row r="65" spans="1:179" ht="24" customHeight="1">
      <c r="A65" s="58" t="s">
        <v>51</v>
      </c>
      <c r="B65" s="58"/>
      <c r="C65" s="58"/>
      <c r="D65" s="58"/>
      <c r="E65" s="58"/>
      <c r="F65" s="58"/>
      <c r="G65" s="60" t="s">
        <v>52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50">
        <v>14328.02</v>
      </c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</row>
    <row r="66" spans="1:179" ht="24" customHeight="1">
      <c r="A66" s="58" t="s">
        <v>53</v>
      </c>
      <c r="B66" s="58"/>
      <c r="C66" s="58"/>
      <c r="D66" s="58"/>
      <c r="E66" s="58"/>
      <c r="F66" s="58"/>
      <c r="G66" s="61" t="s">
        <v>54</v>
      </c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50">
        <v>9557.07</v>
      </c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</row>
    <row r="67" spans="1:179" ht="12" customHeight="1">
      <c r="A67" s="58" t="s">
        <v>55</v>
      </c>
      <c r="B67" s="58"/>
      <c r="C67" s="58"/>
      <c r="D67" s="58"/>
      <c r="E67" s="58"/>
      <c r="F67" s="58"/>
      <c r="G67" s="62" t="s">
        <v>56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3">
        <v>522.39</v>
      </c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</row>
    <row r="68" spans="1:179" ht="24" customHeight="1">
      <c r="A68" s="58" t="s">
        <v>57</v>
      </c>
      <c r="B68" s="58"/>
      <c r="C68" s="58"/>
      <c r="D68" s="58"/>
      <c r="E68" s="58"/>
      <c r="F68" s="58"/>
      <c r="G68" s="61" t="s">
        <v>54</v>
      </c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</row>
    <row r="69" spans="1:179" ht="12" customHeight="1">
      <c r="A69" s="58" t="s">
        <v>58</v>
      </c>
      <c r="B69" s="58"/>
      <c r="C69" s="58"/>
      <c r="D69" s="58"/>
      <c r="E69" s="58"/>
      <c r="F69" s="58"/>
      <c r="G69" s="59" t="s">
        <v>59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63">
        <v>-62.54</v>
      </c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</row>
    <row r="70" spans="1:179" ht="24" customHeight="1">
      <c r="A70" s="58" t="s">
        <v>60</v>
      </c>
      <c r="B70" s="58"/>
      <c r="C70" s="58"/>
      <c r="D70" s="58"/>
      <c r="E70" s="58"/>
      <c r="F70" s="58"/>
      <c r="G70" s="60" t="s">
        <v>61</v>
      </c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</row>
    <row r="71" spans="1:179" ht="24" customHeight="1">
      <c r="A71" s="58" t="s">
        <v>62</v>
      </c>
      <c r="B71" s="58"/>
      <c r="C71" s="58"/>
      <c r="D71" s="58"/>
      <c r="E71" s="58"/>
      <c r="F71" s="58"/>
      <c r="G71" s="61" t="s">
        <v>63</v>
      </c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</row>
    <row r="72" spans="1:179" ht="12" customHeight="1" outlineLevel="1">
      <c r="A72" s="64"/>
      <c r="B72" s="64"/>
      <c r="C72" s="64"/>
      <c r="D72" s="64"/>
      <c r="E72" s="64"/>
      <c r="F72" s="64"/>
      <c r="G72" s="65" t="s">
        <v>64</v>
      </c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</row>
    <row r="73" spans="1:179" ht="12" customHeight="1">
      <c r="A73" s="58" t="s">
        <v>65</v>
      </c>
      <c r="B73" s="58"/>
      <c r="C73" s="58"/>
      <c r="D73" s="58"/>
      <c r="E73" s="58"/>
      <c r="F73" s="58"/>
      <c r="G73" s="61" t="s">
        <v>66</v>
      </c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52">
        <v>0</v>
      </c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</row>
    <row r="74" spans="1:179" ht="12.75" customHeight="1">
      <c r="A74" s="58" t="s">
        <v>67</v>
      </c>
      <c r="B74" s="58"/>
      <c r="C74" s="58"/>
      <c r="D74" s="58"/>
      <c r="E74" s="58"/>
      <c r="F74" s="58"/>
      <c r="G74" s="60" t="s">
        <v>68</v>
      </c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52">
        <v>0</v>
      </c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</row>
    <row r="75" spans="1:179" ht="12.75" customHeight="1">
      <c r="A75" s="58" t="s">
        <v>69</v>
      </c>
      <c r="B75" s="58"/>
      <c r="C75" s="58"/>
      <c r="D75" s="58"/>
      <c r="E75" s="58"/>
      <c r="F75" s="58"/>
      <c r="G75" s="60" t="s">
        <v>70</v>
      </c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3">
        <v>-77.15</v>
      </c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</row>
    <row r="76" spans="1:179" ht="12" customHeight="1">
      <c r="A76" s="58" t="s">
        <v>71</v>
      </c>
      <c r="B76" s="58"/>
      <c r="C76" s="58"/>
      <c r="D76" s="58"/>
      <c r="E76" s="58"/>
      <c r="F76" s="58"/>
      <c r="G76" s="60" t="s">
        <v>72</v>
      </c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3">
        <v>14.61</v>
      </c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</row>
    <row r="77" spans="1:179" ht="12" customHeight="1">
      <c r="A77" s="58" t="s">
        <v>73</v>
      </c>
      <c r="B77" s="58"/>
      <c r="C77" s="58"/>
      <c r="D77" s="58"/>
      <c r="E77" s="58"/>
      <c r="F77" s="58"/>
      <c r="G77" s="59" t="s">
        <v>74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63">
        <v>16.5</v>
      </c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</row>
    <row r="78" spans="1:179" ht="24" customHeight="1">
      <c r="A78" s="58" t="s">
        <v>75</v>
      </c>
      <c r="B78" s="58"/>
      <c r="C78" s="58"/>
      <c r="D78" s="58"/>
      <c r="E78" s="58"/>
      <c r="F78" s="58"/>
      <c r="G78" s="60" t="s">
        <v>76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</row>
    <row r="79" spans="1:179" ht="12" customHeight="1">
      <c r="A79" s="58" t="s">
        <v>77</v>
      </c>
      <c r="B79" s="58"/>
      <c r="C79" s="58"/>
      <c r="D79" s="58"/>
      <c r="E79" s="58"/>
      <c r="F79" s="58"/>
      <c r="G79" s="60" t="s">
        <v>78</v>
      </c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3">
        <v>16.5</v>
      </c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</row>
    <row r="80" spans="1:179" ht="24.75" customHeight="1">
      <c r="A80" s="58" t="s">
        <v>79</v>
      </c>
      <c r="B80" s="58"/>
      <c r="C80" s="58"/>
      <c r="D80" s="58"/>
      <c r="E80" s="58"/>
      <c r="F80" s="58"/>
      <c r="G80" s="61" t="s">
        <v>80</v>
      </c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</row>
    <row r="81" spans="1:179" ht="1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13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</row>
    <row r="82" spans="1:179" s="1" customFormat="1" ht="12.75" customHeight="1">
      <c r="A82" s="14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54" t="s">
        <v>81</v>
      </c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</row>
    <row r="83" spans="1:179" ht="12.75">
      <c r="A83" s="45" t="s">
        <v>82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</row>
    <row r="84" spans="1:179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6"/>
      <c r="AJ84" s="6"/>
      <c r="AK84" s="6"/>
      <c r="AL84" s="6"/>
      <c r="AM84" s="6"/>
      <c r="AN84" s="6"/>
      <c r="AO84" s="6"/>
      <c r="AP84" s="6"/>
      <c r="AQ84" s="6"/>
      <c r="AR84" s="55" t="s">
        <v>154</v>
      </c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</row>
    <row r="85" spans="1:179" s="1" customFormat="1" ht="6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</row>
    <row r="86" spans="1:179" s="5" customFormat="1" ht="12" customHeight="1">
      <c r="A86" s="66" t="s">
        <v>34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 t="s">
        <v>83</v>
      </c>
      <c r="V86" s="66"/>
      <c r="W86" s="66"/>
      <c r="X86" s="66"/>
      <c r="Y86" s="66"/>
      <c r="Z86" s="66"/>
      <c r="AA86" s="66"/>
      <c r="AB86" s="66" t="s">
        <v>84</v>
      </c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 t="s">
        <v>85</v>
      </c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6"/>
      <c r="EO86" s="66"/>
      <c r="EP86" s="66"/>
      <c r="EQ86" s="66"/>
      <c r="ER86" s="66"/>
      <c r="ES86" s="66"/>
      <c r="ET86" s="66"/>
      <c r="EU86" s="66"/>
      <c r="EV86" s="66"/>
      <c r="EW86" s="66"/>
      <c r="EX86" s="66"/>
      <c r="EY86" s="66"/>
      <c r="EZ86" s="66"/>
      <c r="FA86" s="66"/>
      <c r="FB86" s="66"/>
      <c r="FC86" s="66"/>
      <c r="FD86" s="66"/>
      <c r="FE86" s="66"/>
      <c r="FF86" s="66"/>
      <c r="FG86" s="66"/>
      <c r="FH86" s="66"/>
      <c r="FI86" s="66"/>
      <c r="FJ86" s="66"/>
      <c r="FK86" s="66"/>
      <c r="FL86" s="66"/>
      <c r="FM86" s="66"/>
      <c r="FN86" s="66"/>
      <c r="FO86" s="66"/>
      <c r="FP86" s="66"/>
      <c r="FQ86" s="66"/>
      <c r="FR86" s="66"/>
      <c r="FS86" s="66"/>
      <c r="FT86" s="66"/>
      <c r="FU86" s="66"/>
      <c r="FV86" s="66"/>
      <c r="FW86" s="66"/>
    </row>
    <row r="87" spans="1:179" ht="12" customHeight="1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 t="s">
        <v>86</v>
      </c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 t="s">
        <v>87</v>
      </c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6"/>
      <c r="FF87" s="66"/>
      <c r="FG87" s="66"/>
      <c r="FH87" s="66"/>
      <c r="FI87" s="66"/>
      <c r="FJ87" s="66"/>
      <c r="FK87" s="66"/>
      <c r="FL87" s="66"/>
      <c r="FM87" s="66"/>
      <c r="FN87" s="66"/>
      <c r="FO87" s="66"/>
      <c r="FP87" s="66"/>
      <c r="FQ87" s="66"/>
      <c r="FR87" s="66"/>
      <c r="FS87" s="66"/>
      <c r="FT87" s="66"/>
      <c r="FU87" s="66"/>
      <c r="FV87" s="66"/>
      <c r="FW87" s="66"/>
    </row>
    <row r="88" spans="1:179" ht="79.5" customHeight="1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 t="s">
        <v>88</v>
      </c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 t="s">
        <v>89</v>
      </c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 t="s">
        <v>90</v>
      </c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 t="s">
        <v>91</v>
      </c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 t="s">
        <v>92</v>
      </c>
      <c r="DZ88" s="66"/>
      <c r="EA88" s="66"/>
      <c r="EB88" s="66"/>
      <c r="EC88" s="66"/>
      <c r="ED88" s="66"/>
      <c r="EE88" s="66"/>
      <c r="EF88" s="66"/>
      <c r="EG88" s="66"/>
      <c r="EH88" s="66"/>
      <c r="EI88" s="66"/>
      <c r="EJ88" s="66"/>
      <c r="EK88" s="66"/>
      <c r="EL88" s="66"/>
      <c r="EM88" s="66"/>
      <c r="EN88" s="66"/>
      <c r="EO88" s="66"/>
      <c r="EP88" s="66" t="s">
        <v>93</v>
      </c>
      <c r="EQ88" s="66"/>
      <c r="ER88" s="66"/>
      <c r="ES88" s="66"/>
      <c r="ET88" s="66"/>
      <c r="EU88" s="66"/>
      <c r="EV88" s="66"/>
      <c r="EW88" s="66"/>
      <c r="EX88" s="66"/>
      <c r="EY88" s="66"/>
      <c r="EZ88" s="66"/>
      <c r="FA88" s="66"/>
      <c r="FB88" s="66"/>
      <c r="FC88" s="66"/>
      <c r="FD88" s="66"/>
      <c r="FE88" s="66"/>
      <c r="FF88" s="66"/>
      <c r="FG88" s="66"/>
      <c r="FH88" s="66"/>
      <c r="FI88" s="66"/>
      <c r="FJ88" s="66"/>
      <c r="FK88" s="66"/>
      <c r="FL88" s="66"/>
      <c r="FM88" s="66"/>
      <c r="FN88" s="66"/>
      <c r="FO88" s="66"/>
      <c r="FP88" s="66"/>
      <c r="FQ88" s="66"/>
      <c r="FR88" s="66"/>
      <c r="FS88" s="66"/>
      <c r="FT88" s="66"/>
      <c r="FU88" s="66"/>
      <c r="FV88" s="66"/>
      <c r="FW88" s="66"/>
    </row>
    <row r="89" spans="1:179" ht="79.5" customHeight="1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/>
      <c r="EI89" s="66"/>
      <c r="EJ89" s="66"/>
      <c r="EK89" s="66"/>
      <c r="EL89" s="66"/>
      <c r="EM89" s="66"/>
      <c r="EN89" s="66"/>
      <c r="EO89" s="66"/>
      <c r="EP89" s="66" t="s">
        <v>86</v>
      </c>
      <c r="EQ89" s="66"/>
      <c r="ER89" s="66"/>
      <c r="ES89" s="66"/>
      <c r="ET89" s="66"/>
      <c r="EU89" s="66"/>
      <c r="EV89" s="66"/>
      <c r="EW89" s="66"/>
      <c r="EX89" s="66"/>
      <c r="EY89" s="66"/>
      <c r="EZ89" s="66"/>
      <c r="FA89" s="66"/>
      <c r="FB89" s="66"/>
      <c r="FC89" s="66"/>
      <c r="FD89" s="66"/>
      <c r="FE89" s="66"/>
      <c r="FF89" s="66"/>
      <c r="FG89" s="66" t="s">
        <v>94</v>
      </c>
      <c r="FH89" s="66"/>
      <c r="FI89" s="66"/>
      <c r="FJ89" s="66"/>
      <c r="FK89" s="66"/>
      <c r="FL89" s="66"/>
      <c r="FM89" s="66"/>
      <c r="FN89" s="66"/>
      <c r="FO89" s="66"/>
      <c r="FP89" s="66"/>
      <c r="FQ89" s="66"/>
      <c r="FR89" s="66"/>
      <c r="FS89" s="66"/>
      <c r="FT89" s="66"/>
      <c r="FU89" s="66"/>
      <c r="FV89" s="66"/>
      <c r="FW89" s="66"/>
    </row>
    <row r="90" spans="1:179" ht="11.25">
      <c r="A90" s="67">
        <v>1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>
        <v>2</v>
      </c>
      <c r="V90" s="67"/>
      <c r="W90" s="67"/>
      <c r="X90" s="67"/>
      <c r="Y90" s="67"/>
      <c r="Z90" s="67"/>
      <c r="AA90" s="67"/>
      <c r="AB90" s="67">
        <v>3</v>
      </c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>
        <v>4</v>
      </c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>
        <v>5</v>
      </c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19" t="s">
        <v>95</v>
      </c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67">
        <v>6</v>
      </c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>
        <v>7</v>
      </c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>
        <v>8</v>
      </c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>
        <v>9</v>
      </c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>
        <v>10</v>
      </c>
      <c r="FH90" s="67"/>
      <c r="FI90" s="67"/>
      <c r="FJ90" s="67"/>
      <c r="FK90" s="67"/>
      <c r="FL90" s="67"/>
      <c r="FM90" s="67"/>
      <c r="FN90" s="67"/>
      <c r="FO90" s="67"/>
      <c r="FP90" s="67"/>
      <c r="FQ90" s="67"/>
      <c r="FR90" s="67"/>
      <c r="FS90" s="67"/>
      <c r="FT90" s="67"/>
      <c r="FU90" s="67"/>
      <c r="FV90" s="67"/>
      <c r="FW90" s="67"/>
    </row>
    <row r="91" spans="1:179" ht="21.75" customHeight="1">
      <c r="A91" s="68" t="s">
        <v>96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19">
        <v>100</v>
      </c>
      <c r="V91" s="19"/>
      <c r="W91" s="19"/>
      <c r="X91" s="19"/>
      <c r="Y91" s="19"/>
      <c r="Z91" s="19"/>
      <c r="AA91" s="19"/>
      <c r="AB91" s="69" t="s">
        <v>97</v>
      </c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21">
        <f>BI91+EP91+CQ91</f>
        <v>23895904</v>
      </c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>
        <f>BI92</f>
        <v>22509904</v>
      </c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>
        <v>0</v>
      </c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>
        <f>CQ93</f>
        <v>0</v>
      </c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>
        <v>0</v>
      </c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>
        <v>0</v>
      </c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>
        <f>EP92</f>
        <v>1386000</v>
      </c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>
        <v>0</v>
      </c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</row>
    <row r="92" spans="1:179" ht="21.75" customHeight="1" outlineLevel="1">
      <c r="A92" s="70" t="s">
        <v>98</v>
      </c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19" t="s">
        <v>99</v>
      </c>
      <c r="V92" s="19"/>
      <c r="W92" s="19"/>
      <c r="X92" s="19"/>
      <c r="Y92" s="19"/>
      <c r="Z92" s="19"/>
      <c r="AA92" s="19"/>
      <c r="AB92" s="69" t="s">
        <v>100</v>
      </c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21">
        <f>BI92+EP92+CQ92</f>
        <v>23895904</v>
      </c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>
        <v>22509904</v>
      </c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>
        <v>0</v>
      </c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>
        <v>0</v>
      </c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>
        <v>0</v>
      </c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>
        <v>0</v>
      </c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>
        <v>1386000</v>
      </c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>
        <v>0</v>
      </c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</row>
    <row r="93" spans="1:179" ht="34.5" customHeight="1" outlineLevel="1">
      <c r="A93" s="18" t="s">
        <v>141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9">
        <v>150</v>
      </c>
      <c r="V93" s="19"/>
      <c r="W93" s="19"/>
      <c r="X93" s="19"/>
      <c r="Y93" s="19"/>
      <c r="Z93" s="19"/>
      <c r="AA93" s="19"/>
      <c r="AB93" s="19">
        <v>180</v>
      </c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21">
        <f>CQ93</f>
        <v>0</v>
      </c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>
        <v>0</v>
      </c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>
        <v>0</v>
      </c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>
        <v>0</v>
      </c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>
        <v>0</v>
      </c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>
        <v>0</v>
      </c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>
        <v>0</v>
      </c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</row>
    <row r="94" spans="1:179" ht="21.75" customHeight="1">
      <c r="A94" s="68" t="s">
        <v>101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19">
        <v>200</v>
      </c>
      <c r="V94" s="19"/>
      <c r="W94" s="19"/>
      <c r="X94" s="19"/>
      <c r="Y94" s="19"/>
      <c r="Z94" s="19"/>
      <c r="AA94" s="19"/>
      <c r="AB94" s="69" t="s">
        <v>97</v>
      </c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21">
        <f>BI94+EP94+CQ94</f>
        <v>23896588.1</v>
      </c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>
        <f>BI95+BI97+BI98+BI100+BI96+BI99</f>
        <v>22510588.1</v>
      </c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>
        <v>0</v>
      </c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>
        <f>CQ100</f>
        <v>0</v>
      </c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>
        <v>0</v>
      </c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>
        <v>0</v>
      </c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>
        <f>EP100</f>
        <v>1386000</v>
      </c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>
        <v>0</v>
      </c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</row>
    <row r="95" spans="1:179" ht="23.25" customHeight="1" outlineLevel="1">
      <c r="A95" s="18" t="s">
        <v>140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9">
        <v>210</v>
      </c>
      <c r="V95" s="19"/>
      <c r="W95" s="19"/>
      <c r="X95" s="19"/>
      <c r="Y95" s="19"/>
      <c r="Z95" s="19"/>
      <c r="AA95" s="19"/>
      <c r="AB95" s="69" t="s">
        <v>102</v>
      </c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21">
        <f>BI95</f>
        <v>15267853.1</v>
      </c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>
        <f>15267169+684.1</f>
        <v>15267853.1</v>
      </c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>
        <v>0</v>
      </c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>
        <v>0</v>
      </c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>
        <v>0</v>
      </c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>
        <v>0</v>
      </c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>
        <v>0</v>
      </c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>
        <v>0</v>
      </c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</row>
    <row r="96" spans="1:179" s="12" customFormat="1" ht="21.75" customHeight="1" outlineLevel="1">
      <c r="A96" s="18" t="s">
        <v>144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9">
        <v>210</v>
      </c>
      <c r="V96" s="19"/>
      <c r="W96" s="19"/>
      <c r="X96" s="19"/>
      <c r="Y96" s="19"/>
      <c r="Z96" s="19"/>
      <c r="AA96" s="19"/>
      <c r="AB96" s="19" t="s">
        <v>145</v>
      </c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20">
        <f>BI96</f>
        <v>0</v>
      </c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>
        <v>0</v>
      </c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17">
        <v>0</v>
      </c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>
        <v>0</v>
      </c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>
        <v>0</v>
      </c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>
        <v>0</v>
      </c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>
        <v>0</v>
      </c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>
        <v>0</v>
      </c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</row>
    <row r="97" spans="1:179" ht="24.75" customHeight="1" outlineLevel="1">
      <c r="A97" s="18" t="s">
        <v>140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9">
        <v>210</v>
      </c>
      <c r="V97" s="19"/>
      <c r="W97" s="19"/>
      <c r="X97" s="19"/>
      <c r="Y97" s="19"/>
      <c r="Z97" s="19"/>
      <c r="AA97" s="19"/>
      <c r="AB97" s="69" t="s">
        <v>103</v>
      </c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21">
        <f>BI97</f>
        <v>4610685</v>
      </c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>
        <v>4610685</v>
      </c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>
        <v>0</v>
      </c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>
        <v>0</v>
      </c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>
        <v>0</v>
      </c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>
        <v>0</v>
      </c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>
        <v>0</v>
      </c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>
        <v>0</v>
      </c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</row>
    <row r="98" spans="1:179" ht="21.75" customHeight="1" outlineLevel="1">
      <c r="A98" s="70" t="s">
        <v>104</v>
      </c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69" t="s">
        <v>105</v>
      </c>
      <c r="V98" s="69"/>
      <c r="W98" s="69"/>
      <c r="X98" s="69"/>
      <c r="Y98" s="69"/>
      <c r="Z98" s="69"/>
      <c r="AA98" s="69"/>
      <c r="AB98" s="19">
        <v>853</v>
      </c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21">
        <f>BI98</f>
        <v>0</v>
      </c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>
        <v>0</v>
      </c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>
        <v>0</v>
      </c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>
        <v>0</v>
      </c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>
        <v>0</v>
      </c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>
        <v>0</v>
      </c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>
        <v>0</v>
      </c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</row>
    <row r="99" spans="1:179" ht="21.75" customHeight="1" outlineLevel="1">
      <c r="A99" s="70" t="s">
        <v>104</v>
      </c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69" t="s">
        <v>105</v>
      </c>
      <c r="V99" s="69"/>
      <c r="W99" s="69"/>
      <c r="X99" s="69"/>
      <c r="Y99" s="69"/>
      <c r="Z99" s="69"/>
      <c r="AA99" s="69"/>
      <c r="AB99" s="19">
        <v>831</v>
      </c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21">
        <f>BI99</f>
        <v>0</v>
      </c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>
        <v>0</v>
      </c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>
        <v>0</v>
      </c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>
        <v>0</v>
      </c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>
        <v>0</v>
      </c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>
        <v>0</v>
      </c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>
        <v>0</v>
      </c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>
        <v>0</v>
      </c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</row>
    <row r="100" spans="1:179" ht="32.25" customHeight="1" outlineLevel="1">
      <c r="A100" s="70" t="s">
        <v>106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69" t="s">
        <v>107</v>
      </c>
      <c r="V100" s="69"/>
      <c r="W100" s="69"/>
      <c r="X100" s="69"/>
      <c r="Y100" s="69"/>
      <c r="Z100" s="69"/>
      <c r="AA100" s="69"/>
      <c r="AB100" s="69" t="s">
        <v>108</v>
      </c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21">
        <f>BI100+EP100+CQ100</f>
        <v>4018050</v>
      </c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>
        <v>2632050</v>
      </c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>
        <v>0</v>
      </c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>
        <v>0</v>
      </c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>
        <v>0</v>
      </c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>
        <v>1386000</v>
      </c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>
        <v>0</v>
      </c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</row>
    <row r="101" spans="1:179" ht="32.25" customHeight="1" collapsed="1">
      <c r="A101" s="68" t="s">
        <v>109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19">
        <v>300</v>
      </c>
      <c r="V101" s="19"/>
      <c r="W101" s="19"/>
      <c r="X101" s="19"/>
      <c r="Y101" s="19"/>
      <c r="Z101" s="19"/>
      <c r="AA101" s="19"/>
      <c r="AB101" s="69" t="s">
        <v>97</v>
      </c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21">
        <v>0</v>
      </c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>
        <v>0</v>
      </c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>
        <v>0</v>
      </c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>
        <v>0</v>
      </c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>
        <v>0</v>
      </c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>
        <v>0</v>
      </c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>
        <v>0</v>
      </c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>
        <v>0</v>
      </c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</row>
    <row r="102" spans="1:179" ht="11.25" customHeight="1" hidden="1" outlineLevel="1">
      <c r="A102" s="71" t="s">
        <v>110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1"/>
      <c r="ES102" s="71"/>
      <c r="ET102" s="71"/>
      <c r="EU102" s="71"/>
      <c r="EV102" s="71"/>
      <c r="EW102" s="71"/>
      <c r="EX102" s="71"/>
      <c r="EY102" s="71"/>
      <c r="EZ102" s="71"/>
      <c r="FA102" s="71"/>
      <c r="FB102" s="71"/>
      <c r="FC102" s="71"/>
      <c r="FD102" s="71"/>
      <c r="FE102" s="71"/>
      <c r="FF102" s="71"/>
      <c r="FG102" s="71"/>
      <c r="FH102" s="71"/>
      <c r="FI102" s="71"/>
      <c r="FJ102" s="71"/>
      <c r="FK102" s="71"/>
      <c r="FL102" s="71"/>
      <c r="FM102" s="71"/>
      <c r="FN102" s="71"/>
      <c r="FO102" s="71"/>
      <c r="FP102" s="71"/>
      <c r="FQ102" s="71"/>
      <c r="FR102" s="71"/>
      <c r="FS102" s="71"/>
      <c r="FT102" s="71"/>
      <c r="FU102" s="71"/>
      <c r="FV102" s="71"/>
      <c r="FW102" s="71"/>
    </row>
    <row r="103" spans="1:179" ht="21.75" customHeight="1" collapsed="1">
      <c r="A103" s="68" t="s">
        <v>111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19">
        <v>400</v>
      </c>
      <c r="V103" s="19"/>
      <c r="W103" s="19"/>
      <c r="X103" s="19"/>
      <c r="Y103" s="19"/>
      <c r="Z103" s="19"/>
      <c r="AA103" s="19"/>
      <c r="AB103" s="69" t="s">
        <v>97</v>
      </c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21">
        <v>0</v>
      </c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>
        <v>0</v>
      </c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>
        <v>0</v>
      </c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>
        <v>0</v>
      </c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>
        <v>0</v>
      </c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>
        <v>0</v>
      </c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>
        <v>0</v>
      </c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>
        <v>0</v>
      </c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</row>
    <row r="104" spans="1:179" ht="11.25" customHeight="1" hidden="1" outlineLevel="1">
      <c r="A104" s="71" t="s">
        <v>110</v>
      </c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71"/>
      <c r="EK104" s="71"/>
      <c r="EL104" s="71"/>
      <c r="EM104" s="71"/>
      <c r="EN104" s="71"/>
      <c r="EO104" s="71"/>
      <c r="EP104" s="71"/>
      <c r="EQ104" s="71"/>
      <c r="ER104" s="71"/>
      <c r="ES104" s="71"/>
      <c r="ET104" s="71"/>
      <c r="EU104" s="71"/>
      <c r="EV104" s="71"/>
      <c r="EW104" s="71"/>
      <c r="EX104" s="71"/>
      <c r="EY104" s="71"/>
      <c r="EZ104" s="71"/>
      <c r="FA104" s="71"/>
      <c r="FB104" s="71"/>
      <c r="FC104" s="71"/>
      <c r="FD104" s="71"/>
      <c r="FE104" s="71"/>
      <c r="FF104" s="71"/>
      <c r="FG104" s="71"/>
      <c r="FH104" s="71"/>
      <c r="FI104" s="71"/>
      <c r="FJ104" s="71"/>
      <c r="FK104" s="71"/>
      <c r="FL104" s="71"/>
      <c r="FM104" s="71"/>
      <c r="FN104" s="71"/>
      <c r="FO104" s="71"/>
      <c r="FP104" s="71"/>
      <c r="FQ104" s="71"/>
      <c r="FR104" s="71"/>
      <c r="FS104" s="71"/>
      <c r="FT104" s="71"/>
      <c r="FU104" s="71"/>
      <c r="FV104" s="71"/>
      <c r="FW104" s="71"/>
    </row>
    <row r="105" spans="1:179" ht="21.75" customHeight="1">
      <c r="A105" s="68" t="s">
        <v>112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19">
        <v>500</v>
      </c>
      <c r="V105" s="19"/>
      <c r="W105" s="19"/>
      <c r="X105" s="19"/>
      <c r="Y105" s="19"/>
      <c r="Z105" s="19"/>
      <c r="AA105" s="19"/>
      <c r="AB105" s="69" t="s">
        <v>97</v>
      </c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21">
        <f>BI105</f>
        <v>684.1</v>
      </c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>
        <v>684.1</v>
      </c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>
        <v>0</v>
      </c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>
        <v>0</v>
      </c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>
        <v>0</v>
      </c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>
        <v>0</v>
      </c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>
        <v>0</v>
      </c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>
        <v>0</v>
      </c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</row>
    <row r="106" spans="1:179" ht="21.75" customHeight="1" hidden="1">
      <c r="A106" s="68" t="s">
        <v>113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19">
        <v>600</v>
      </c>
      <c r="V106" s="19"/>
      <c r="W106" s="19"/>
      <c r="X106" s="19"/>
      <c r="Y106" s="19"/>
      <c r="Z106" s="19"/>
      <c r="AA106" s="19"/>
      <c r="AB106" s="69" t="s">
        <v>97</v>
      </c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21">
        <v>0</v>
      </c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>
        <v>0</v>
      </c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>
        <v>0</v>
      </c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>
        <v>0</v>
      </c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>
        <v>0</v>
      </c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>
        <v>0</v>
      </c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>
        <v>0</v>
      </c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>
        <v>0</v>
      </c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</row>
    <row r="107" spans="1:179" s="1" customFormat="1" ht="7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13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</row>
    <row r="108" spans="1:179" s="1" customFormat="1" ht="12.75" customHeight="1">
      <c r="A108" s="14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54" t="s">
        <v>81</v>
      </c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</row>
    <row r="109" spans="1:179" ht="12.75">
      <c r="A109" s="45" t="s">
        <v>82</v>
      </c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</row>
    <row r="110" spans="1:179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6"/>
      <c r="AJ110" s="6"/>
      <c r="AK110" s="6"/>
      <c r="AL110" s="6"/>
      <c r="AM110" s="6"/>
      <c r="AN110" s="6"/>
      <c r="AO110" s="6"/>
      <c r="AP110" s="6"/>
      <c r="AQ110" s="6"/>
      <c r="AR110" s="55" t="s">
        <v>155</v>
      </c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</row>
    <row r="111" spans="1:179" s="1" customFormat="1" ht="6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</row>
    <row r="112" spans="1:179" s="5" customFormat="1" ht="12" customHeight="1">
      <c r="A112" s="66" t="s">
        <v>34</v>
      </c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 t="s">
        <v>83</v>
      </c>
      <c r="V112" s="66"/>
      <c r="W112" s="66"/>
      <c r="X112" s="66"/>
      <c r="Y112" s="66"/>
      <c r="Z112" s="66"/>
      <c r="AA112" s="66"/>
      <c r="AB112" s="66" t="s">
        <v>84</v>
      </c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 t="s">
        <v>85</v>
      </c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</row>
    <row r="113" spans="1:179" ht="12" customHeight="1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 t="s">
        <v>86</v>
      </c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 t="s">
        <v>87</v>
      </c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</row>
    <row r="114" spans="1:179" ht="79.5" customHeight="1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 t="s">
        <v>88</v>
      </c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 t="s">
        <v>89</v>
      </c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 t="s">
        <v>90</v>
      </c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 t="s">
        <v>91</v>
      </c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 t="s">
        <v>92</v>
      </c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 t="s">
        <v>93</v>
      </c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</row>
    <row r="115" spans="1:179" ht="79.5" customHeight="1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 t="s">
        <v>86</v>
      </c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 t="s">
        <v>94</v>
      </c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</row>
    <row r="116" spans="1:179" ht="11.25">
      <c r="A116" s="67">
        <v>1</v>
      </c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>
        <v>2</v>
      </c>
      <c r="V116" s="67"/>
      <c r="W116" s="67"/>
      <c r="X116" s="67"/>
      <c r="Y116" s="67"/>
      <c r="Z116" s="67"/>
      <c r="AA116" s="67"/>
      <c r="AB116" s="67">
        <v>3</v>
      </c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>
        <v>4</v>
      </c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>
        <v>5</v>
      </c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19" t="s">
        <v>95</v>
      </c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67">
        <v>6</v>
      </c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>
        <v>7</v>
      </c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>
        <v>8</v>
      </c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>
        <v>9</v>
      </c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>
        <v>10</v>
      </c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</row>
    <row r="117" spans="1:179" ht="21.75" customHeight="1">
      <c r="A117" s="73" t="s">
        <v>96</v>
      </c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67">
        <v>100</v>
      </c>
      <c r="V117" s="67"/>
      <c r="W117" s="67"/>
      <c r="X117" s="67"/>
      <c r="Y117" s="67"/>
      <c r="Z117" s="67"/>
      <c r="AA117" s="67"/>
      <c r="AB117" s="19" t="s">
        <v>97</v>
      </c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21">
        <f>BI117+EP117</f>
        <v>21294170</v>
      </c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>
        <f>BI118</f>
        <v>21294170</v>
      </c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17">
        <v>0</v>
      </c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>
        <v>0</v>
      </c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>
        <v>0</v>
      </c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>
        <v>0</v>
      </c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21">
        <f>EP118</f>
        <v>0</v>
      </c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17">
        <v>0</v>
      </c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</row>
    <row r="118" spans="1:179" ht="21.75" customHeight="1" outlineLevel="1">
      <c r="A118" s="18" t="s">
        <v>98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9" t="s">
        <v>99</v>
      </c>
      <c r="V118" s="19"/>
      <c r="W118" s="19"/>
      <c r="X118" s="19"/>
      <c r="Y118" s="19"/>
      <c r="Z118" s="19"/>
      <c r="AA118" s="19"/>
      <c r="AB118" s="19" t="s">
        <v>100</v>
      </c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21">
        <f>BI118+EP118</f>
        <v>21294170</v>
      </c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>
        <v>21294170</v>
      </c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17">
        <v>0</v>
      </c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>
        <v>0</v>
      </c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>
        <v>0</v>
      </c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>
        <v>0</v>
      </c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17">
        <v>0</v>
      </c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</row>
    <row r="119" spans="1:179" ht="21.75" customHeight="1">
      <c r="A119" s="73" t="s">
        <v>101</v>
      </c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67">
        <v>200</v>
      </c>
      <c r="V119" s="67"/>
      <c r="W119" s="67"/>
      <c r="X119" s="67"/>
      <c r="Y119" s="67"/>
      <c r="Z119" s="67"/>
      <c r="AA119" s="67"/>
      <c r="AB119" s="19" t="s">
        <v>97</v>
      </c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21">
        <f>BI119+EP119</f>
        <v>21294170</v>
      </c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>
        <f>BI120+BI121+BI122+BI123</f>
        <v>21294170</v>
      </c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17">
        <v>0</v>
      </c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>
        <v>0</v>
      </c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>
        <v>0</v>
      </c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>
        <v>0</v>
      </c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21">
        <f>EP123</f>
        <v>0</v>
      </c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17">
        <v>0</v>
      </c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</row>
    <row r="120" spans="1:179" ht="24" customHeight="1" outlineLevel="1">
      <c r="A120" s="18" t="s">
        <v>140</v>
      </c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9">
        <v>210</v>
      </c>
      <c r="V120" s="19"/>
      <c r="W120" s="19"/>
      <c r="X120" s="19"/>
      <c r="Y120" s="19"/>
      <c r="Z120" s="19"/>
      <c r="AA120" s="19"/>
      <c r="AB120" s="19" t="s">
        <v>102</v>
      </c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21">
        <f>BI120</f>
        <v>15077200</v>
      </c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>
        <f>15267169-189969</f>
        <v>15077200</v>
      </c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17">
        <v>0</v>
      </c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>
        <v>0</v>
      </c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>
        <v>0</v>
      </c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>
        <v>0</v>
      </c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>
        <v>0</v>
      </c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>
        <v>0</v>
      </c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</row>
    <row r="121" spans="1:179" ht="20.25" customHeight="1" outlineLevel="1">
      <c r="A121" s="18" t="s">
        <v>140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9">
        <v>210</v>
      </c>
      <c r="V121" s="19"/>
      <c r="W121" s="19"/>
      <c r="X121" s="19"/>
      <c r="Y121" s="19"/>
      <c r="Z121" s="19"/>
      <c r="AA121" s="19"/>
      <c r="AB121" s="19" t="s">
        <v>103</v>
      </c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21">
        <f>BI121</f>
        <v>4553315</v>
      </c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>
        <f>4610685-57370</f>
        <v>4553315</v>
      </c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17">
        <v>0</v>
      </c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>
        <v>0</v>
      </c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>
        <v>0</v>
      </c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>
        <v>0</v>
      </c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>
        <v>0</v>
      </c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>
        <v>0</v>
      </c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</row>
    <row r="122" spans="1:179" ht="21.75" customHeight="1" outlineLevel="1">
      <c r="A122" s="18" t="s">
        <v>104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9" t="s">
        <v>105</v>
      </c>
      <c r="V122" s="19"/>
      <c r="W122" s="19"/>
      <c r="X122" s="19"/>
      <c r="Y122" s="19"/>
      <c r="Z122" s="19"/>
      <c r="AA122" s="19"/>
      <c r="AB122" s="19">
        <v>853</v>
      </c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7">
        <v>0</v>
      </c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>
        <v>0</v>
      </c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>
        <v>0</v>
      </c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>
        <v>0</v>
      </c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>
        <v>0</v>
      </c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>
        <v>0</v>
      </c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>
        <v>0</v>
      </c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>
        <v>0</v>
      </c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</row>
    <row r="123" spans="1:179" ht="32.25" customHeight="1" outlineLevel="1">
      <c r="A123" s="18" t="s">
        <v>106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9" t="s">
        <v>107</v>
      </c>
      <c r="V123" s="19"/>
      <c r="W123" s="19"/>
      <c r="X123" s="19"/>
      <c r="Y123" s="19"/>
      <c r="Z123" s="19"/>
      <c r="AA123" s="19"/>
      <c r="AB123" s="19" t="s">
        <v>108</v>
      </c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21">
        <f>BI123+EP123</f>
        <v>1663655</v>
      </c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>
        <f>BI118-BI120-BI121</f>
        <v>1663655</v>
      </c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17">
        <v>0</v>
      </c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>
        <v>0</v>
      </c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>
        <v>0</v>
      </c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>
        <v>0</v>
      </c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17">
        <v>0</v>
      </c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</row>
    <row r="124" spans="1:179" ht="32.25" customHeight="1" hidden="1" collapsed="1">
      <c r="A124" s="73" t="s">
        <v>109</v>
      </c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67">
        <v>300</v>
      </c>
      <c r="V124" s="67"/>
      <c r="W124" s="67"/>
      <c r="X124" s="67"/>
      <c r="Y124" s="67"/>
      <c r="Z124" s="67"/>
      <c r="AA124" s="67"/>
      <c r="AB124" s="19" t="s">
        <v>97</v>
      </c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7">
        <v>0</v>
      </c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>
        <v>0</v>
      </c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>
        <v>0</v>
      </c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>
        <v>0</v>
      </c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>
        <v>0</v>
      </c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>
        <v>0</v>
      </c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>
        <v>0</v>
      </c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>
        <v>0</v>
      </c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</row>
    <row r="125" spans="1:179" ht="11.25" customHeight="1" hidden="1" outlineLevel="1" thickBot="1">
      <c r="A125" s="87" t="s">
        <v>110</v>
      </c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  <c r="BM125" s="87"/>
      <c r="BN125" s="87"/>
      <c r="BO125" s="87"/>
      <c r="BP125" s="87"/>
      <c r="BQ125" s="87"/>
      <c r="BR125" s="87"/>
      <c r="BS125" s="87"/>
      <c r="BT125" s="87"/>
      <c r="BU125" s="87"/>
      <c r="BV125" s="87"/>
      <c r="BW125" s="87"/>
      <c r="BX125" s="87"/>
      <c r="BY125" s="87"/>
      <c r="BZ125" s="87"/>
      <c r="CA125" s="87"/>
      <c r="CB125" s="87"/>
      <c r="CC125" s="87"/>
      <c r="CD125" s="87"/>
      <c r="CE125" s="87"/>
      <c r="CF125" s="87"/>
      <c r="CG125" s="87"/>
      <c r="CH125" s="87"/>
      <c r="CI125" s="87"/>
      <c r="CJ125" s="87"/>
      <c r="CK125" s="87"/>
      <c r="CL125" s="87"/>
      <c r="CM125" s="87"/>
      <c r="CN125" s="87"/>
      <c r="CO125" s="87"/>
      <c r="CP125" s="87"/>
      <c r="CQ125" s="87"/>
      <c r="CR125" s="87"/>
      <c r="CS125" s="87"/>
      <c r="CT125" s="87"/>
      <c r="CU125" s="87"/>
      <c r="CV125" s="87"/>
      <c r="CW125" s="87"/>
      <c r="CX125" s="87"/>
      <c r="CY125" s="87"/>
      <c r="CZ125" s="87"/>
      <c r="DA125" s="87"/>
      <c r="DB125" s="87"/>
      <c r="DC125" s="87"/>
      <c r="DD125" s="87"/>
      <c r="DE125" s="87"/>
      <c r="DF125" s="87"/>
      <c r="DG125" s="87"/>
      <c r="DH125" s="87"/>
      <c r="DI125" s="87"/>
      <c r="DJ125" s="87"/>
      <c r="DK125" s="87"/>
      <c r="DL125" s="87"/>
      <c r="DM125" s="87"/>
      <c r="DN125" s="87"/>
      <c r="DO125" s="87"/>
      <c r="DP125" s="87"/>
      <c r="DQ125" s="87"/>
      <c r="DR125" s="87"/>
      <c r="DS125" s="87"/>
      <c r="DT125" s="87"/>
      <c r="DU125" s="87"/>
      <c r="DV125" s="87"/>
      <c r="DW125" s="87"/>
      <c r="DX125" s="87"/>
      <c r="DY125" s="87"/>
      <c r="DZ125" s="87"/>
      <c r="EA125" s="87"/>
      <c r="EB125" s="87"/>
      <c r="EC125" s="87"/>
      <c r="ED125" s="87"/>
      <c r="EE125" s="87"/>
      <c r="EF125" s="87"/>
      <c r="EG125" s="87"/>
      <c r="EH125" s="87"/>
      <c r="EI125" s="87"/>
      <c r="EJ125" s="87"/>
      <c r="EK125" s="87"/>
      <c r="EL125" s="87"/>
      <c r="EM125" s="87"/>
      <c r="EN125" s="87"/>
      <c r="EO125" s="87"/>
      <c r="EP125" s="87"/>
      <c r="EQ125" s="87"/>
      <c r="ER125" s="87"/>
      <c r="ES125" s="87"/>
      <c r="ET125" s="87"/>
      <c r="EU125" s="87"/>
      <c r="EV125" s="87"/>
      <c r="EW125" s="87"/>
      <c r="EX125" s="87"/>
      <c r="EY125" s="87"/>
      <c r="EZ125" s="87"/>
      <c r="FA125" s="87"/>
      <c r="FB125" s="87"/>
      <c r="FC125" s="87"/>
      <c r="FD125" s="87"/>
      <c r="FE125" s="87"/>
      <c r="FF125" s="87"/>
      <c r="FG125" s="87"/>
      <c r="FH125" s="87"/>
      <c r="FI125" s="87"/>
      <c r="FJ125" s="87"/>
      <c r="FK125" s="87"/>
      <c r="FL125" s="87"/>
      <c r="FM125" s="87"/>
      <c r="FN125" s="87"/>
      <c r="FO125" s="87"/>
      <c r="FP125" s="87"/>
      <c r="FQ125" s="87"/>
      <c r="FR125" s="87"/>
      <c r="FS125" s="87"/>
      <c r="FT125" s="87"/>
      <c r="FU125" s="87"/>
      <c r="FV125" s="87"/>
      <c r="FW125" s="87"/>
    </row>
    <row r="126" spans="1:179" ht="21.75" customHeight="1" hidden="1" collapsed="1">
      <c r="A126" s="73" t="s">
        <v>111</v>
      </c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67">
        <v>400</v>
      </c>
      <c r="V126" s="67"/>
      <c r="W126" s="67"/>
      <c r="X126" s="67"/>
      <c r="Y126" s="67"/>
      <c r="Z126" s="67"/>
      <c r="AA126" s="67"/>
      <c r="AB126" s="19" t="s">
        <v>97</v>
      </c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7">
        <v>0</v>
      </c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>
        <v>0</v>
      </c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>
        <v>0</v>
      </c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>
        <v>0</v>
      </c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>
        <v>0</v>
      </c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>
        <v>0</v>
      </c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>
        <v>0</v>
      </c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>
        <v>0</v>
      </c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</row>
    <row r="127" spans="1:179" ht="11.25" customHeight="1" hidden="1" outlineLevel="1" thickBot="1">
      <c r="A127" s="87" t="s">
        <v>110</v>
      </c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  <c r="BM127" s="87"/>
      <c r="BN127" s="87"/>
      <c r="BO127" s="87"/>
      <c r="BP127" s="87"/>
      <c r="BQ127" s="87"/>
      <c r="BR127" s="87"/>
      <c r="BS127" s="87"/>
      <c r="BT127" s="87"/>
      <c r="BU127" s="87"/>
      <c r="BV127" s="87"/>
      <c r="BW127" s="87"/>
      <c r="BX127" s="87"/>
      <c r="BY127" s="87"/>
      <c r="BZ127" s="87"/>
      <c r="CA127" s="87"/>
      <c r="CB127" s="87"/>
      <c r="CC127" s="87"/>
      <c r="CD127" s="87"/>
      <c r="CE127" s="87"/>
      <c r="CF127" s="87"/>
      <c r="CG127" s="87"/>
      <c r="CH127" s="87"/>
      <c r="CI127" s="87"/>
      <c r="CJ127" s="87"/>
      <c r="CK127" s="87"/>
      <c r="CL127" s="87"/>
      <c r="CM127" s="87"/>
      <c r="CN127" s="87"/>
      <c r="CO127" s="87"/>
      <c r="CP127" s="87"/>
      <c r="CQ127" s="87"/>
      <c r="CR127" s="87"/>
      <c r="CS127" s="87"/>
      <c r="CT127" s="87"/>
      <c r="CU127" s="87"/>
      <c r="CV127" s="87"/>
      <c r="CW127" s="87"/>
      <c r="CX127" s="87"/>
      <c r="CY127" s="87"/>
      <c r="CZ127" s="87"/>
      <c r="DA127" s="87"/>
      <c r="DB127" s="87"/>
      <c r="DC127" s="87"/>
      <c r="DD127" s="87"/>
      <c r="DE127" s="87"/>
      <c r="DF127" s="87"/>
      <c r="DG127" s="87"/>
      <c r="DH127" s="87"/>
      <c r="DI127" s="87"/>
      <c r="DJ127" s="87"/>
      <c r="DK127" s="87"/>
      <c r="DL127" s="87"/>
      <c r="DM127" s="87"/>
      <c r="DN127" s="87"/>
      <c r="DO127" s="87"/>
      <c r="DP127" s="87"/>
      <c r="DQ127" s="87"/>
      <c r="DR127" s="87"/>
      <c r="DS127" s="87"/>
      <c r="DT127" s="87"/>
      <c r="DU127" s="87"/>
      <c r="DV127" s="87"/>
      <c r="DW127" s="87"/>
      <c r="DX127" s="87"/>
      <c r="DY127" s="87"/>
      <c r="DZ127" s="87"/>
      <c r="EA127" s="87"/>
      <c r="EB127" s="87"/>
      <c r="EC127" s="87"/>
      <c r="ED127" s="87"/>
      <c r="EE127" s="87"/>
      <c r="EF127" s="87"/>
      <c r="EG127" s="87"/>
      <c r="EH127" s="87"/>
      <c r="EI127" s="87"/>
      <c r="EJ127" s="87"/>
      <c r="EK127" s="87"/>
      <c r="EL127" s="87"/>
      <c r="EM127" s="87"/>
      <c r="EN127" s="87"/>
      <c r="EO127" s="87"/>
      <c r="EP127" s="87"/>
      <c r="EQ127" s="87"/>
      <c r="ER127" s="87"/>
      <c r="ES127" s="87"/>
      <c r="ET127" s="87"/>
      <c r="EU127" s="87"/>
      <c r="EV127" s="87"/>
      <c r="EW127" s="87"/>
      <c r="EX127" s="87"/>
      <c r="EY127" s="87"/>
      <c r="EZ127" s="87"/>
      <c r="FA127" s="87"/>
      <c r="FB127" s="87"/>
      <c r="FC127" s="87"/>
      <c r="FD127" s="87"/>
      <c r="FE127" s="87"/>
      <c r="FF127" s="87"/>
      <c r="FG127" s="87"/>
      <c r="FH127" s="87"/>
      <c r="FI127" s="87"/>
      <c r="FJ127" s="87"/>
      <c r="FK127" s="87"/>
      <c r="FL127" s="87"/>
      <c r="FM127" s="87"/>
      <c r="FN127" s="87"/>
      <c r="FO127" s="87"/>
      <c r="FP127" s="87"/>
      <c r="FQ127" s="87"/>
      <c r="FR127" s="87"/>
      <c r="FS127" s="87"/>
      <c r="FT127" s="87"/>
      <c r="FU127" s="87"/>
      <c r="FV127" s="87"/>
      <c r="FW127" s="87"/>
    </row>
    <row r="128" spans="1:179" ht="21.75" customHeight="1" hidden="1">
      <c r="A128" s="73" t="s">
        <v>112</v>
      </c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67">
        <v>500</v>
      </c>
      <c r="V128" s="67"/>
      <c r="W128" s="67"/>
      <c r="X128" s="67"/>
      <c r="Y128" s="67"/>
      <c r="Z128" s="67"/>
      <c r="AA128" s="67"/>
      <c r="AB128" s="19" t="s">
        <v>97</v>
      </c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7">
        <v>0</v>
      </c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>
        <v>0</v>
      </c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>
        <v>0</v>
      </c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>
        <v>0</v>
      </c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>
        <v>0</v>
      </c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>
        <v>0</v>
      </c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>
        <v>0</v>
      </c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>
        <v>0</v>
      </c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</row>
    <row r="129" spans="1:179" ht="21.75" customHeight="1" hidden="1">
      <c r="A129" s="73" t="s">
        <v>113</v>
      </c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67">
        <v>600</v>
      </c>
      <c r="V129" s="67"/>
      <c r="W129" s="67"/>
      <c r="X129" s="67"/>
      <c r="Y129" s="67"/>
      <c r="Z129" s="67"/>
      <c r="AA129" s="67"/>
      <c r="AB129" s="19" t="s">
        <v>97</v>
      </c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7">
        <v>0</v>
      </c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>
        <v>0</v>
      </c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>
        <v>0</v>
      </c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>
        <v>0</v>
      </c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>
        <v>0</v>
      </c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>
        <v>0</v>
      </c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>
        <v>0</v>
      </c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>
        <v>0</v>
      </c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</row>
    <row r="130" spans="1:179" s="1" customFormat="1" ht="13.5" customHeight="1">
      <c r="A130" s="14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54" t="s">
        <v>81</v>
      </c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</row>
    <row r="131" spans="1:179" ht="12.75">
      <c r="A131" s="45" t="s">
        <v>82</v>
      </c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  <c r="DK131" s="45"/>
      <c r="DL131" s="45"/>
      <c r="DM131" s="45"/>
      <c r="DN131" s="45"/>
      <c r="DO131" s="45"/>
      <c r="DP131" s="45"/>
      <c r="DQ131" s="45"/>
      <c r="DR131" s="45"/>
      <c r="DS131" s="45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</row>
    <row r="132" spans="1:179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6"/>
      <c r="AJ132" s="6"/>
      <c r="AK132" s="6"/>
      <c r="AL132" s="6"/>
      <c r="AM132" s="6"/>
      <c r="AN132" s="6"/>
      <c r="AO132" s="6"/>
      <c r="AP132" s="6"/>
      <c r="AQ132" s="6"/>
      <c r="AR132" s="55" t="s">
        <v>156</v>
      </c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</row>
    <row r="133" spans="1:179" s="1" customFormat="1" ht="6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</row>
    <row r="134" spans="1:179" s="5" customFormat="1" ht="12" customHeight="1">
      <c r="A134" s="66" t="s">
        <v>34</v>
      </c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 t="s">
        <v>83</v>
      </c>
      <c r="V134" s="66"/>
      <c r="W134" s="66"/>
      <c r="X134" s="66"/>
      <c r="Y134" s="66"/>
      <c r="Z134" s="66"/>
      <c r="AA134" s="66"/>
      <c r="AB134" s="66" t="s">
        <v>84</v>
      </c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 t="s">
        <v>85</v>
      </c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</row>
    <row r="135" spans="1:179" ht="12" customHeight="1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 t="s">
        <v>86</v>
      </c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 t="s">
        <v>87</v>
      </c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</row>
    <row r="136" spans="1:179" ht="79.5" customHeight="1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 t="s">
        <v>88</v>
      </c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 t="s">
        <v>89</v>
      </c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 t="s">
        <v>90</v>
      </c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 t="s">
        <v>91</v>
      </c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 t="s">
        <v>92</v>
      </c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 t="s">
        <v>93</v>
      </c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</row>
    <row r="137" spans="1:179" ht="79.5" customHeight="1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 t="s">
        <v>86</v>
      </c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 t="s">
        <v>94</v>
      </c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</row>
    <row r="138" spans="1:179" ht="11.25">
      <c r="A138" s="67">
        <v>1</v>
      </c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>
        <v>2</v>
      </c>
      <c r="V138" s="67"/>
      <c r="W138" s="67"/>
      <c r="X138" s="67"/>
      <c r="Y138" s="67"/>
      <c r="Z138" s="67"/>
      <c r="AA138" s="67"/>
      <c r="AB138" s="67">
        <v>3</v>
      </c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>
        <v>4</v>
      </c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>
        <v>5</v>
      </c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19" t="s">
        <v>95</v>
      </c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67">
        <v>6</v>
      </c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>
        <v>7</v>
      </c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>
        <v>8</v>
      </c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>
        <v>9</v>
      </c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>
        <v>10</v>
      </c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</row>
    <row r="139" spans="1:179" ht="21.75" customHeight="1">
      <c r="A139" s="73" t="s">
        <v>96</v>
      </c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67">
        <v>100</v>
      </c>
      <c r="V139" s="67"/>
      <c r="W139" s="67"/>
      <c r="X139" s="67"/>
      <c r="Y139" s="67"/>
      <c r="Z139" s="67"/>
      <c r="AA139" s="67"/>
      <c r="AB139" s="19" t="s">
        <v>97</v>
      </c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21">
        <f>BI139+EP139</f>
        <v>21257149</v>
      </c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>
        <f>BI140</f>
        <v>21257149</v>
      </c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17">
        <v>0</v>
      </c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>
        <v>0</v>
      </c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>
        <v>0</v>
      </c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>
        <v>0</v>
      </c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21">
        <f>EP140</f>
        <v>0</v>
      </c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17">
        <v>0</v>
      </c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</row>
    <row r="140" spans="1:179" ht="21.75" customHeight="1" outlineLevel="1">
      <c r="A140" s="18" t="s">
        <v>98</v>
      </c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9" t="s">
        <v>99</v>
      </c>
      <c r="V140" s="19"/>
      <c r="W140" s="19"/>
      <c r="X140" s="19"/>
      <c r="Y140" s="19"/>
      <c r="Z140" s="19"/>
      <c r="AA140" s="19"/>
      <c r="AB140" s="19" t="s">
        <v>100</v>
      </c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21">
        <f>BI140+EP140</f>
        <v>21257149</v>
      </c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>
        <v>21257149</v>
      </c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17">
        <v>0</v>
      </c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>
        <v>0</v>
      </c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>
        <v>0</v>
      </c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>
        <v>0</v>
      </c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17">
        <v>0</v>
      </c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</row>
    <row r="141" spans="1:179" ht="21.75" customHeight="1">
      <c r="A141" s="73" t="s">
        <v>101</v>
      </c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67">
        <v>200</v>
      </c>
      <c r="V141" s="67"/>
      <c r="W141" s="67"/>
      <c r="X141" s="67"/>
      <c r="Y141" s="67"/>
      <c r="Z141" s="67"/>
      <c r="AA141" s="67"/>
      <c r="AB141" s="19" t="s">
        <v>97</v>
      </c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21">
        <f>BI141+EP141</f>
        <v>21257149</v>
      </c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>
        <f>BI142+BI143+BI144+BI145</f>
        <v>21257149</v>
      </c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17">
        <v>0</v>
      </c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>
        <v>0</v>
      </c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>
        <v>0</v>
      </c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>
        <v>0</v>
      </c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21">
        <f>EP145</f>
        <v>0</v>
      </c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17">
        <v>0</v>
      </c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</row>
    <row r="142" spans="1:179" ht="21.75" customHeight="1" outlineLevel="1">
      <c r="A142" s="18" t="s">
        <v>140</v>
      </c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9">
        <v>210</v>
      </c>
      <c r="V142" s="19"/>
      <c r="W142" s="19"/>
      <c r="X142" s="19"/>
      <c r="Y142" s="19"/>
      <c r="Z142" s="19"/>
      <c r="AA142" s="19"/>
      <c r="AB142" s="19" t="s">
        <v>102</v>
      </c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21">
        <f>BI142</f>
        <v>15077200</v>
      </c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>
        <f>15267169-189969</f>
        <v>15077200</v>
      </c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17">
        <v>0</v>
      </c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>
        <v>0</v>
      </c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>
        <v>0</v>
      </c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>
        <v>0</v>
      </c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>
        <v>0</v>
      </c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>
        <v>0</v>
      </c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</row>
    <row r="143" spans="1:179" ht="23.25" customHeight="1" outlineLevel="1">
      <c r="A143" s="18" t="s">
        <v>140</v>
      </c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9">
        <v>210</v>
      </c>
      <c r="V143" s="19"/>
      <c r="W143" s="19"/>
      <c r="X143" s="19"/>
      <c r="Y143" s="19"/>
      <c r="Z143" s="19"/>
      <c r="AA143" s="19"/>
      <c r="AB143" s="19" t="s">
        <v>103</v>
      </c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21">
        <f>BI143</f>
        <v>4553315</v>
      </c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>
        <f>4610685-57370</f>
        <v>4553315</v>
      </c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17">
        <v>0</v>
      </c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>
        <v>0</v>
      </c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>
        <v>0</v>
      </c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>
        <v>0</v>
      </c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>
        <v>0</v>
      </c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>
        <v>0</v>
      </c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</row>
    <row r="144" spans="1:179" ht="21.75" customHeight="1" outlineLevel="1">
      <c r="A144" s="18" t="s">
        <v>104</v>
      </c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9" t="s">
        <v>105</v>
      </c>
      <c r="V144" s="19"/>
      <c r="W144" s="19"/>
      <c r="X144" s="19"/>
      <c r="Y144" s="19"/>
      <c r="Z144" s="19"/>
      <c r="AA144" s="19"/>
      <c r="AB144" s="19">
        <v>853</v>
      </c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7">
        <v>0</v>
      </c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>
        <v>0</v>
      </c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>
        <v>0</v>
      </c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>
        <v>0</v>
      </c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>
        <v>0</v>
      </c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>
        <v>0</v>
      </c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>
        <v>0</v>
      </c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>
        <v>0</v>
      </c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</row>
    <row r="145" spans="1:179" ht="32.25" customHeight="1" outlineLevel="1">
      <c r="A145" s="18" t="s">
        <v>106</v>
      </c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9" t="s">
        <v>107</v>
      </c>
      <c r="V145" s="19"/>
      <c r="W145" s="19"/>
      <c r="X145" s="19"/>
      <c r="Y145" s="19"/>
      <c r="Z145" s="19"/>
      <c r="AA145" s="19"/>
      <c r="AB145" s="19" t="s">
        <v>108</v>
      </c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21">
        <f>BI145+EP145</f>
        <v>1626634</v>
      </c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>
        <f>BI140-BI142-BI143</f>
        <v>1626634</v>
      </c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17">
        <v>0</v>
      </c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>
        <v>0</v>
      </c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>
        <v>0</v>
      </c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>
        <v>0</v>
      </c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17">
        <v>0</v>
      </c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</row>
    <row r="146" spans="1:179" ht="32.25" customHeight="1" hidden="1" collapsed="1">
      <c r="A146" s="73" t="s">
        <v>109</v>
      </c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67">
        <v>300</v>
      </c>
      <c r="V146" s="67"/>
      <c r="W146" s="67"/>
      <c r="X146" s="67"/>
      <c r="Y146" s="67"/>
      <c r="Z146" s="67"/>
      <c r="AA146" s="67"/>
      <c r="AB146" s="19" t="s">
        <v>97</v>
      </c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7">
        <v>0</v>
      </c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>
        <v>0</v>
      </c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>
        <v>0</v>
      </c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>
        <v>0</v>
      </c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>
        <v>0</v>
      </c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>
        <v>0</v>
      </c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>
        <v>0</v>
      </c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>
        <v>0</v>
      </c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</row>
    <row r="147" spans="1:179" ht="11.25" customHeight="1" hidden="1" outlineLevel="1" thickBot="1">
      <c r="A147" s="87" t="s">
        <v>110</v>
      </c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7"/>
      <c r="BL147" s="87"/>
      <c r="BM147" s="87"/>
      <c r="BN147" s="87"/>
      <c r="BO147" s="87"/>
      <c r="BP147" s="87"/>
      <c r="BQ147" s="87"/>
      <c r="BR147" s="87"/>
      <c r="BS147" s="87"/>
      <c r="BT147" s="87"/>
      <c r="BU147" s="87"/>
      <c r="BV147" s="87"/>
      <c r="BW147" s="87"/>
      <c r="BX147" s="87"/>
      <c r="BY147" s="87"/>
      <c r="BZ147" s="87"/>
      <c r="CA147" s="87"/>
      <c r="CB147" s="87"/>
      <c r="CC147" s="87"/>
      <c r="CD147" s="87"/>
      <c r="CE147" s="87"/>
      <c r="CF147" s="87"/>
      <c r="CG147" s="87"/>
      <c r="CH147" s="87"/>
      <c r="CI147" s="87"/>
      <c r="CJ147" s="87"/>
      <c r="CK147" s="87"/>
      <c r="CL147" s="87"/>
      <c r="CM147" s="87"/>
      <c r="CN147" s="87"/>
      <c r="CO147" s="87"/>
      <c r="CP147" s="87"/>
      <c r="CQ147" s="87"/>
      <c r="CR147" s="87"/>
      <c r="CS147" s="87"/>
      <c r="CT147" s="87"/>
      <c r="CU147" s="87"/>
      <c r="CV147" s="87"/>
      <c r="CW147" s="87"/>
      <c r="CX147" s="87"/>
      <c r="CY147" s="87"/>
      <c r="CZ147" s="87"/>
      <c r="DA147" s="87"/>
      <c r="DB147" s="87"/>
      <c r="DC147" s="87"/>
      <c r="DD147" s="87"/>
      <c r="DE147" s="87"/>
      <c r="DF147" s="87"/>
      <c r="DG147" s="87"/>
      <c r="DH147" s="87"/>
      <c r="DI147" s="87"/>
      <c r="DJ147" s="87"/>
      <c r="DK147" s="87"/>
      <c r="DL147" s="87"/>
      <c r="DM147" s="87"/>
      <c r="DN147" s="87"/>
      <c r="DO147" s="87"/>
      <c r="DP147" s="87"/>
      <c r="DQ147" s="87"/>
      <c r="DR147" s="87"/>
      <c r="DS147" s="87"/>
      <c r="DT147" s="87"/>
      <c r="DU147" s="87"/>
      <c r="DV147" s="87"/>
      <c r="DW147" s="87"/>
      <c r="DX147" s="87"/>
      <c r="DY147" s="87"/>
      <c r="DZ147" s="87"/>
      <c r="EA147" s="87"/>
      <c r="EB147" s="87"/>
      <c r="EC147" s="87"/>
      <c r="ED147" s="87"/>
      <c r="EE147" s="87"/>
      <c r="EF147" s="87"/>
      <c r="EG147" s="87"/>
      <c r="EH147" s="87"/>
      <c r="EI147" s="87"/>
      <c r="EJ147" s="87"/>
      <c r="EK147" s="87"/>
      <c r="EL147" s="87"/>
      <c r="EM147" s="87"/>
      <c r="EN147" s="87"/>
      <c r="EO147" s="87"/>
      <c r="EP147" s="87"/>
      <c r="EQ147" s="87"/>
      <c r="ER147" s="87"/>
      <c r="ES147" s="87"/>
      <c r="ET147" s="87"/>
      <c r="EU147" s="87"/>
      <c r="EV147" s="87"/>
      <c r="EW147" s="87"/>
      <c r="EX147" s="87"/>
      <c r="EY147" s="87"/>
      <c r="EZ147" s="87"/>
      <c r="FA147" s="87"/>
      <c r="FB147" s="87"/>
      <c r="FC147" s="87"/>
      <c r="FD147" s="87"/>
      <c r="FE147" s="87"/>
      <c r="FF147" s="87"/>
      <c r="FG147" s="87"/>
      <c r="FH147" s="87"/>
      <c r="FI147" s="87"/>
      <c r="FJ147" s="87"/>
      <c r="FK147" s="87"/>
      <c r="FL147" s="87"/>
      <c r="FM147" s="87"/>
      <c r="FN147" s="87"/>
      <c r="FO147" s="87"/>
      <c r="FP147" s="87"/>
      <c r="FQ147" s="87"/>
      <c r="FR147" s="87"/>
      <c r="FS147" s="87"/>
      <c r="FT147" s="87"/>
      <c r="FU147" s="87"/>
      <c r="FV147" s="87"/>
      <c r="FW147" s="87"/>
    </row>
    <row r="148" spans="1:179" ht="21.75" customHeight="1" hidden="1" collapsed="1">
      <c r="A148" s="73" t="s">
        <v>111</v>
      </c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67">
        <v>400</v>
      </c>
      <c r="V148" s="67"/>
      <c r="W148" s="67"/>
      <c r="X148" s="67"/>
      <c r="Y148" s="67"/>
      <c r="Z148" s="67"/>
      <c r="AA148" s="67"/>
      <c r="AB148" s="19" t="s">
        <v>97</v>
      </c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7">
        <v>0</v>
      </c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>
        <v>0</v>
      </c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>
        <v>0</v>
      </c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>
        <v>0</v>
      </c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>
        <v>0</v>
      </c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>
        <v>0</v>
      </c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>
        <v>0</v>
      </c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>
        <v>0</v>
      </c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</row>
    <row r="149" spans="1:179" ht="11.25" customHeight="1" hidden="1" outlineLevel="1" thickBot="1">
      <c r="A149" s="87" t="s">
        <v>110</v>
      </c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  <c r="BL149" s="87"/>
      <c r="BM149" s="87"/>
      <c r="BN149" s="87"/>
      <c r="BO149" s="87"/>
      <c r="BP149" s="87"/>
      <c r="BQ149" s="87"/>
      <c r="BR149" s="87"/>
      <c r="BS149" s="87"/>
      <c r="BT149" s="87"/>
      <c r="BU149" s="87"/>
      <c r="BV149" s="87"/>
      <c r="BW149" s="87"/>
      <c r="BX149" s="87"/>
      <c r="BY149" s="87"/>
      <c r="BZ149" s="87"/>
      <c r="CA149" s="87"/>
      <c r="CB149" s="87"/>
      <c r="CC149" s="87"/>
      <c r="CD149" s="87"/>
      <c r="CE149" s="87"/>
      <c r="CF149" s="87"/>
      <c r="CG149" s="87"/>
      <c r="CH149" s="87"/>
      <c r="CI149" s="87"/>
      <c r="CJ149" s="87"/>
      <c r="CK149" s="87"/>
      <c r="CL149" s="87"/>
      <c r="CM149" s="87"/>
      <c r="CN149" s="87"/>
      <c r="CO149" s="87"/>
      <c r="CP149" s="87"/>
      <c r="CQ149" s="87"/>
      <c r="CR149" s="87"/>
      <c r="CS149" s="87"/>
      <c r="CT149" s="87"/>
      <c r="CU149" s="87"/>
      <c r="CV149" s="87"/>
      <c r="CW149" s="87"/>
      <c r="CX149" s="87"/>
      <c r="CY149" s="87"/>
      <c r="CZ149" s="87"/>
      <c r="DA149" s="87"/>
      <c r="DB149" s="87"/>
      <c r="DC149" s="87"/>
      <c r="DD149" s="87"/>
      <c r="DE149" s="87"/>
      <c r="DF149" s="87"/>
      <c r="DG149" s="87"/>
      <c r="DH149" s="87"/>
      <c r="DI149" s="87"/>
      <c r="DJ149" s="87"/>
      <c r="DK149" s="87"/>
      <c r="DL149" s="87"/>
      <c r="DM149" s="87"/>
      <c r="DN149" s="87"/>
      <c r="DO149" s="87"/>
      <c r="DP149" s="87"/>
      <c r="DQ149" s="87"/>
      <c r="DR149" s="87"/>
      <c r="DS149" s="87"/>
      <c r="DT149" s="87"/>
      <c r="DU149" s="87"/>
      <c r="DV149" s="87"/>
      <c r="DW149" s="87"/>
      <c r="DX149" s="87"/>
      <c r="DY149" s="87"/>
      <c r="DZ149" s="87"/>
      <c r="EA149" s="87"/>
      <c r="EB149" s="87"/>
      <c r="EC149" s="87"/>
      <c r="ED149" s="87"/>
      <c r="EE149" s="87"/>
      <c r="EF149" s="87"/>
      <c r="EG149" s="87"/>
      <c r="EH149" s="87"/>
      <c r="EI149" s="87"/>
      <c r="EJ149" s="87"/>
      <c r="EK149" s="87"/>
      <c r="EL149" s="87"/>
      <c r="EM149" s="87"/>
      <c r="EN149" s="87"/>
      <c r="EO149" s="87"/>
      <c r="EP149" s="87"/>
      <c r="EQ149" s="87"/>
      <c r="ER149" s="87"/>
      <c r="ES149" s="87"/>
      <c r="ET149" s="87"/>
      <c r="EU149" s="87"/>
      <c r="EV149" s="87"/>
      <c r="EW149" s="87"/>
      <c r="EX149" s="87"/>
      <c r="EY149" s="87"/>
      <c r="EZ149" s="87"/>
      <c r="FA149" s="87"/>
      <c r="FB149" s="87"/>
      <c r="FC149" s="87"/>
      <c r="FD149" s="87"/>
      <c r="FE149" s="87"/>
      <c r="FF149" s="87"/>
      <c r="FG149" s="87"/>
      <c r="FH149" s="87"/>
      <c r="FI149" s="87"/>
      <c r="FJ149" s="87"/>
      <c r="FK149" s="87"/>
      <c r="FL149" s="87"/>
      <c r="FM149" s="87"/>
      <c r="FN149" s="87"/>
      <c r="FO149" s="87"/>
      <c r="FP149" s="87"/>
      <c r="FQ149" s="87"/>
      <c r="FR149" s="87"/>
      <c r="FS149" s="87"/>
      <c r="FT149" s="87"/>
      <c r="FU149" s="87"/>
      <c r="FV149" s="87"/>
      <c r="FW149" s="87"/>
    </row>
    <row r="150" spans="1:179" ht="21.75" customHeight="1" hidden="1">
      <c r="A150" s="73" t="s">
        <v>112</v>
      </c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67">
        <v>500</v>
      </c>
      <c r="V150" s="67"/>
      <c r="W150" s="67"/>
      <c r="X150" s="67"/>
      <c r="Y150" s="67"/>
      <c r="Z150" s="67"/>
      <c r="AA150" s="67"/>
      <c r="AB150" s="19" t="s">
        <v>97</v>
      </c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7">
        <v>0</v>
      </c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>
        <v>0</v>
      </c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>
        <v>0</v>
      </c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>
        <v>0</v>
      </c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>
        <v>0</v>
      </c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>
        <v>0</v>
      </c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>
        <v>0</v>
      </c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>
        <v>0</v>
      </c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</row>
    <row r="151" spans="1:179" ht="21.75" customHeight="1" hidden="1">
      <c r="A151" s="73" t="s">
        <v>113</v>
      </c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67">
        <v>600</v>
      </c>
      <c r="V151" s="67"/>
      <c r="W151" s="67"/>
      <c r="X151" s="67"/>
      <c r="Y151" s="67"/>
      <c r="Z151" s="67"/>
      <c r="AA151" s="67"/>
      <c r="AB151" s="19" t="s">
        <v>97</v>
      </c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7">
        <v>0</v>
      </c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>
        <v>0</v>
      </c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>
        <v>0</v>
      </c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>
        <v>0</v>
      </c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>
        <v>0</v>
      </c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>
        <v>0</v>
      </c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>
        <v>0</v>
      </c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>
        <v>0</v>
      </c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</row>
    <row r="152" spans="1:179" s="1" customFormat="1" ht="12.75" customHeight="1">
      <c r="A152" s="14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54" t="s">
        <v>114</v>
      </c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</row>
    <row r="153" spans="1:179" ht="25.5" customHeight="1">
      <c r="A153" s="72" t="s">
        <v>115</v>
      </c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  <c r="BX153" s="72"/>
      <c r="BY153" s="72"/>
      <c r="BZ153" s="72"/>
      <c r="CA153" s="72"/>
      <c r="CB153" s="72"/>
      <c r="CC153" s="72"/>
      <c r="CD153" s="72"/>
      <c r="CE153" s="72"/>
      <c r="CF153" s="72"/>
      <c r="CG153" s="72"/>
      <c r="CH153" s="72"/>
      <c r="CI153" s="72"/>
      <c r="CJ153" s="72"/>
      <c r="CK153" s="72"/>
      <c r="CL153" s="72"/>
      <c r="CM153" s="72"/>
      <c r="CN153" s="72"/>
      <c r="CO153" s="72"/>
      <c r="CP153" s="72"/>
      <c r="CQ153" s="72"/>
      <c r="CR153" s="72"/>
      <c r="CS153" s="72"/>
      <c r="CT153" s="72"/>
      <c r="CU153" s="72"/>
      <c r="CV153" s="72"/>
      <c r="CW153" s="72"/>
      <c r="CX153" s="72"/>
      <c r="CY153" s="72"/>
      <c r="CZ153" s="72"/>
      <c r="DA153" s="72"/>
      <c r="DB153" s="72"/>
      <c r="DC153" s="72"/>
      <c r="DD153" s="72"/>
      <c r="DE153" s="72"/>
      <c r="DF153" s="72"/>
      <c r="DG153" s="72"/>
      <c r="DH153" s="72"/>
      <c r="DI153" s="72"/>
      <c r="DJ153" s="72"/>
      <c r="DK153" s="72"/>
      <c r="DL153" s="72"/>
      <c r="DM153" s="72"/>
      <c r="DN153" s="72"/>
      <c r="DO153" s="72"/>
      <c r="DP153" s="72"/>
      <c r="DQ153" s="72"/>
      <c r="DR153" s="72"/>
      <c r="DS153" s="7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</row>
    <row r="154" spans="1:179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6"/>
      <c r="AJ154" s="6"/>
      <c r="AK154" s="6"/>
      <c r="AL154" s="6"/>
      <c r="AM154" s="6"/>
      <c r="AN154" s="6"/>
      <c r="AO154" s="6"/>
      <c r="AP154" s="6"/>
      <c r="AQ154" s="6"/>
      <c r="AR154" s="55" t="s">
        <v>157</v>
      </c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</row>
    <row r="155" spans="1:179" s="1" customFormat="1" ht="9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</row>
    <row r="156" spans="1:179" s="5" customFormat="1" ht="12" customHeight="1">
      <c r="A156" s="66" t="s">
        <v>34</v>
      </c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 t="s">
        <v>83</v>
      </c>
      <c r="V156" s="66"/>
      <c r="W156" s="66"/>
      <c r="X156" s="66"/>
      <c r="Y156" s="66"/>
      <c r="Z156" s="66"/>
      <c r="AA156" s="66"/>
      <c r="AB156" s="66" t="s">
        <v>116</v>
      </c>
      <c r="AC156" s="66"/>
      <c r="AD156" s="66"/>
      <c r="AE156" s="66"/>
      <c r="AF156" s="66"/>
      <c r="AG156" s="66"/>
      <c r="AH156" s="66"/>
      <c r="AI156" s="66"/>
      <c r="AJ156" s="66" t="s">
        <v>117</v>
      </c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</row>
    <row r="157" spans="1:179" ht="12" customHeight="1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 t="s">
        <v>118</v>
      </c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 t="s">
        <v>87</v>
      </c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</row>
    <row r="158" spans="1:179" ht="46.5" customHeight="1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 t="s">
        <v>119</v>
      </c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 t="s">
        <v>120</v>
      </c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</row>
    <row r="159" spans="1:179" ht="46.5" customHeight="1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 t="s">
        <v>161</v>
      </c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 t="s">
        <v>162</v>
      </c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 t="s">
        <v>163</v>
      </c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 t="s">
        <v>161</v>
      </c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 t="s">
        <v>162</v>
      </c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 t="s">
        <v>163</v>
      </c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 t="s">
        <v>161</v>
      </c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 t="s">
        <v>162</v>
      </c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 t="s">
        <v>163</v>
      </c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</row>
    <row r="160" spans="1:179" ht="11.25">
      <c r="A160" s="67">
        <v>1</v>
      </c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>
        <v>2</v>
      </c>
      <c r="V160" s="67"/>
      <c r="W160" s="67"/>
      <c r="X160" s="67"/>
      <c r="Y160" s="67"/>
      <c r="Z160" s="67"/>
      <c r="AA160" s="67"/>
      <c r="AB160" s="67">
        <v>3</v>
      </c>
      <c r="AC160" s="67"/>
      <c r="AD160" s="67"/>
      <c r="AE160" s="67"/>
      <c r="AF160" s="67"/>
      <c r="AG160" s="67"/>
      <c r="AH160" s="67"/>
      <c r="AI160" s="67"/>
      <c r="AJ160" s="67">
        <v>4</v>
      </c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>
        <v>5</v>
      </c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>
        <v>6</v>
      </c>
      <c r="BQ160" s="67"/>
      <c r="BR160" s="67"/>
      <c r="BS160" s="67"/>
      <c r="BT160" s="67"/>
      <c r="BU160" s="67"/>
      <c r="BV160" s="67"/>
      <c r="BW160" s="67"/>
      <c r="BX160" s="67"/>
      <c r="BY160" s="67"/>
      <c r="BZ160" s="67"/>
      <c r="CA160" s="67"/>
      <c r="CB160" s="67"/>
      <c r="CC160" s="67"/>
      <c r="CD160" s="67"/>
      <c r="CE160" s="67"/>
      <c r="CF160" s="67">
        <v>7</v>
      </c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>
        <v>8</v>
      </c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>
        <v>9</v>
      </c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>
        <v>10</v>
      </c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>
        <v>11</v>
      </c>
      <c r="ES160" s="67"/>
      <c r="ET160" s="67"/>
      <c r="EU160" s="67"/>
      <c r="EV160" s="67"/>
      <c r="EW160" s="67"/>
      <c r="EX160" s="67"/>
      <c r="EY160" s="67"/>
      <c r="EZ160" s="67"/>
      <c r="FA160" s="67"/>
      <c r="FB160" s="67"/>
      <c r="FC160" s="67"/>
      <c r="FD160" s="67"/>
      <c r="FE160" s="67"/>
      <c r="FF160" s="67"/>
      <c r="FG160" s="67"/>
      <c r="FH160" s="67">
        <v>12</v>
      </c>
      <c r="FI160" s="67"/>
      <c r="FJ160" s="67"/>
      <c r="FK160" s="67"/>
      <c r="FL160" s="67"/>
      <c r="FM160" s="67"/>
      <c r="FN160" s="67"/>
      <c r="FO160" s="67"/>
      <c r="FP160" s="67"/>
      <c r="FQ160" s="67"/>
      <c r="FR160" s="67"/>
      <c r="FS160" s="67"/>
      <c r="FT160" s="67"/>
      <c r="FU160" s="67"/>
      <c r="FV160" s="67"/>
      <c r="FW160" s="67"/>
    </row>
    <row r="161" spans="1:179" ht="32.25" customHeight="1">
      <c r="A161" s="73" t="s">
        <v>121</v>
      </c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4">
        <v>1</v>
      </c>
      <c r="V161" s="74"/>
      <c r="W161" s="74"/>
      <c r="X161" s="74"/>
      <c r="Y161" s="74"/>
      <c r="Z161" s="74"/>
      <c r="AA161" s="74"/>
      <c r="AB161" s="19" t="s">
        <v>97</v>
      </c>
      <c r="AC161" s="19"/>
      <c r="AD161" s="19"/>
      <c r="AE161" s="19"/>
      <c r="AF161" s="19"/>
      <c r="AG161" s="19"/>
      <c r="AH161" s="19"/>
      <c r="AI161" s="19"/>
      <c r="AJ161" s="21">
        <f>CF161</f>
        <v>4018050</v>
      </c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>
        <f>CV161</f>
        <v>1663655</v>
      </c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>
        <f>DL161</f>
        <v>1626634</v>
      </c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>
        <f>AP100</f>
        <v>4018050</v>
      </c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>
        <f>AP123</f>
        <v>1663655</v>
      </c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>
        <f>AP145</f>
        <v>1626634</v>
      </c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17">
        <v>0</v>
      </c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>
        <v>0</v>
      </c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>
        <v>0</v>
      </c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</row>
    <row r="162" spans="1:179" ht="54.75" customHeight="1">
      <c r="A162" s="18" t="s">
        <v>122</v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67">
        <v>1001</v>
      </c>
      <c r="V162" s="67"/>
      <c r="W162" s="67"/>
      <c r="X162" s="67"/>
      <c r="Y162" s="67"/>
      <c r="Z162" s="67"/>
      <c r="AA162" s="67"/>
      <c r="AB162" s="19" t="s">
        <v>97</v>
      </c>
      <c r="AC162" s="19"/>
      <c r="AD162" s="19"/>
      <c r="AE162" s="19"/>
      <c r="AF162" s="19"/>
      <c r="AG162" s="19"/>
      <c r="AH162" s="19"/>
      <c r="AI162" s="19"/>
      <c r="AJ162" s="21">
        <f>AJ163</f>
        <v>0</v>
      </c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17">
        <v>0</v>
      </c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>
        <v>0</v>
      </c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21">
        <f>AJ162</f>
        <v>0</v>
      </c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17">
        <v>0</v>
      </c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>
        <v>0</v>
      </c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>
        <v>0</v>
      </c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>
        <v>0</v>
      </c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>
        <v>0</v>
      </c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</row>
    <row r="163" spans="1:179" ht="11.25" customHeight="1" outlineLevel="1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19">
        <v>2019</v>
      </c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17">
        <v>0</v>
      </c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>
        <v>0</v>
      </c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21">
        <f>AJ163</f>
        <v>0</v>
      </c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17">
        <v>0</v>
      </c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>
        <v>0</v>
      </c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>
        <v>0</v>
      </c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>
        <v>0</v>
      </c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>
        <v>0</v>
      </c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</row>
    <row r="164" spans="1:179" ht="32.25" customHeight="1">
      <c r="A164" s="18" t="s">
        <v>123</v>
      </c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67">
        <v>2001</v>
      </c>
      <c r="V164" s="67"/>
      <c r="W164" s="67"/>
      <c r="X164" s="67"/>
      <c r="Y164" s="67"/>
      <c r="Z164" s="67"/>
      <c r="AA164" s="67"/>
      <c r="AB164" s="19" t="s">
        <v>97</v>
      </c>
      <c r="AC164" s="19"/>
      <c r="AD164" s="19"/>
      <c r="AE164" s="19"/>
      <c r="AF164" s="19"/>
      <c r="AG164" s="19"/>
      <c r="AH164" s="19"/>
      <c r="AI164" s="19"/>
      <c r="AJ164" s="21">
        <f>CF164</f>
        <v>4018050</v>
      </c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>
        <f>AZ165</f>
        <v>1663655</v>
      </c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>
        <f>BP165</f>
        <v>1626634</v>
      </c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>
        <f>CF165</f>
        <v>4018050</v>
      </c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>
        <f>CV165</f>
        <v>1663655</v>
      </c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>
        <f>DL165</f>
        <v>1626634</v>
      </c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17">
        <v>0</v>
      </c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>
        <v>0</v>
      </c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>
        <v>0</v>
      </c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</row>
    <row r="165" spans="1:179" ht="11.25" customHeight="1" outlineLevel="1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21">
        <f>CF165</f>
        <v>4018050</v>
      </c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>
        <f>AZ161</f>
        <v>1663655</v>
      </c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>
        <f>BP161</f>
        <v>1626634</v>
      </c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>
        <f>CF161-CF163</f>
        <v>4018050</v>
      </c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>
        <f>CV161</f>
        <v>1663655</v>
      </c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>
        <f>DL161</f>
        <v>1626634</v>
      </c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17">
        <v>0</v>
      </c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>
        <v>0</v>
      </c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>
        <v>0</v>
      </c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</row>
    <row r="166" spans="1:179" s="1" customFormat="1" ht="6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13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</row>
    <row r="167" spans="1:179" s="1" customFormat="1" ht="12.75" customHeight="1">
      <c r="A167" s="14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54" t="s">
        <v>124</v>
      </c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</row>
    <row r="168" spans="1:179" ht="25.5" customHeight="1">
      <c r="A168" s="72" t="s">
        <v>125</v>
      </c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</row>
    <row r="169" spans="1:179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6"/>
      <c r="AP169" s="6"/>
      <c r="AQ169" s="6"/>
      <c r="AR169" s="55" t="s">
        <v>158</v>
      </c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</row>
    <row r="170" spans="1:179" s="1" customFormat="1" ht="9.7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4"/>
      <c r="AJ170" s="14"/>
      <c r="AK170" s="14"/>
      <c r="AL170" s="14"/>
      <c r="AM170" s="14"/>
      <c r="AN170" s="14"/>
      <c r="AO170" s="6"/>
      <c r="AP170" s="6"/>
      <c r="AQ170" s="6"/>
      <c r="AR170" s="26" t="s">
        <v>126</v>
      </c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</row>
    <row r="171" spans="1:179" s="1" customFormat="1" ht="6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13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</row>
    <row r="172" spans="1:179" ht="12" customHeight="1">
      <c r="A172" s="76" t="s">
        <v>34</v>
      </c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76"/>
      <c r="BR172" s="76"/>
      <c r="BS172" s="76"/>
      <c r="BT172" s="76"/>
      <c r="BU172" s="76"/>
      <c r="BV172" s="76"/>
      <c r="BW172" s="66" t="s">
        <v>83</v>
      </c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 t="s">
        <v>35</v>
      </c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</row>
    <row r="173" spans="1:179" ht="11.25">
      <c r="A173" s="77">
        <v>1</v>
      </c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77"/>
      <c r="AW173" s="77"/>
      <c r="AX173" s="77"/>
      <c r="AY173" s="77"/>
      <c r="AZ173" s="77"/>
      <c r="BA173" s="77"/>
      <c r="BB173" s="77"/>
      <c r="BC173" s="77"/>
      <c r="BD173" s="77"/>
      <c r="BE173" s="77"/>
      <c r="BF173" s="77"/>
      <c r="BG173" s="77"/>
      <c r="BH173" s="77"/>
      <c r="BI173" s="77"/>
      <c r="BJ173" s="77"/>
      <c r="BK173" s="77"/>
      <c r="BL173" s="77"/>
      <c r="BM173" s="77"/>
      <c r="BN173" s="77"/>
      <c r="BO173" s="77"/>
      <c r="BP173" s="77"/>
      <c r="BQ173" s="77"/>
      <c r="BR173" s="77"/>
      <c r="BS173" s="77"/>
      <c r="BT173" s="77"/>
      <c r="BU173" s="77"/>
      <c r="BV173" s="77"/>
      <c r="BW173" s="67">
        <v>2</v>
      </c>
      <c r="BX173" s="67"/>
      <c r="BY173" s="67"/>
      <c r="BZ173" s="67"/>
      <c r="CA173" s="67"/>
      <c r="CB173" s="67"/>
      <c r="CC173" s="67"/>
      <c r="CD173" s="67"/>
      <c r="CE173" s="67"/>
      <c r="CF173" s="67"/>
      <c r="CG173" s="67"/>
      <c r="CH173" s="67"/>
      <c r="CI173" s="67"/>
      <c r="CJ173" s="67"/>
      <c r="CK173" s="67"/>
      <c r="CL173" s="67">
        <v>3</v>
      </c>
      <c r="CM173" s="67"/>
      <c r="CN173" s="67"/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</row>
    <row r="174" spans="1:179" ht="12" customHeight="1">
      <c r="A174" s="78" t="s">
        <v>112</v>
      </c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78"/>
      <c r="BA174" s="78"/>
      <c r="BB174" s="78"/>
      <c r="BC174" s="78"/>
      <c r="BD174" s="78"/>
      <c r="BE174" s="78"/>
      <c r="BF174" s="78"/>
      <c r="BG174" s="78"/>
      <c r="BH174" s="78"/>
      <c r="BI174" s="78"/>
      <c r="BJ174" s="78"/>
      <c r="BK174" s="78"/>
      <c r="BL174" s="78"/>
      <c r="BM174" s="78"/>
      <c r="BN174" s="78"/>
      <c r="BO174" s="78"/>
      <c r="BP174" s="78"/>
      <c r="BQ174" s="78"/>
      <c r="BR174" s="78"/>
      <c r="BS174" s="78"/>
      <c r="BT174" s="78"/>
      <c r="BU174" s="78"/>
      <c r="BV174" s="78"/>
      <c r="BW174" s="79">
        <v>10</v>
      </c>
      <c r="BX174" s="79"/>
      <c r="BY174" s="79"/>
      <c r="BZ174" s="79"/>
      <c r="CA174" s="79"/>
      <c r="CB174" s="79"/>
      <c r="CC174" s="79"/>
      <c r="CD174" s="79"/>
      <c r="CE174" s="79"/>
      <c r="CF174" s="79"/>
      <c r="CG174" s="79"/>
      <c r="CH174" s="79"/>
      <c r="CI174" s="79"/>
      <c r="CJ174" s="79"/>
      <c r="CK174" s="79"/>
      <c r="CL174" s="52">
        <v>0</v>
      </c>
      <c r="CM174" s="52"/>
      <c r="CN174" s="52"/>
      <c r="CO174" s="52"/>
      <c r="CP174" s="52"/>
      <c r="CQ174" s="52"/>
      <c r="CR174" s="52"/>
      <c r="CS174" s="52"/>
      <c r="CT174" s="52"/>
      <c r="CU174" s="52"/>
      <c r="CV174" s="52"/>
      <c r="CW174" s="52"/>
      <c r="CX174" s="52"/>
      <c r="CY174" s="52"/>
      <c r="CZ174" s="52"/>
      <c r="DA174" s="52"/>
      <c r="DB174" s="52"/>
      <c r="DC174" s="52"/>
      <c r="DD174" s="52"/>
      <c r="DE174" s="52"/>
      <c r="DF174" s="52"/>
      <c r="DG174" s="52"/>
      <c r="DH174" s="52"/>
      <c r="DI174" s="52"/>
      <c r="DJ174" s="52"/>
      <c r="DK174" s="52"/>
      <c r="DL174" s="52"/>
      <c r="DM174" s="52"/>
      <c r="DN174" s="52"/>
      <c r="DO174" s="52"/>
      <c r="DP174" s="52"/>
      <c r="DQ174" s="52"/>
      <c r="DR174" s="52"/>
      <c r="DS174" s="5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</row>
    <row r="175" spans="1:179" ht="12" customHeight="1">
      <c r="A175" s="78" t="s">
        <v>113</v>
      </c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78"/>
      <c r="BA175" s="78"/>
      <c r="BB175" s="78"/>
      <c r="BC175" s="78"/>
      <c r="BD175" s="78"/>
      <c r="BE175" s="78"/>
      <c r="BF175" s="78"/>
      <c r="BG175" s="78"/>
      <c r="BH175" s="78"/>
      <c r="BI175" s="78"/>
      <c r="BJ175" s="78"/>
      <c r="BK175" s="78"/>
      <c r="BL175" s="78"/>
      <c r="BM175" s="78"/>
      <c r="BN175" s="78"/>
      <c r="BO175" s="78"/>
      <c r="BP175" s="78"/>
      <c r="BQ175" s="78"/>
      <c r="BR175" s="78"/>
      <c r="BS175" s="78"/>
      <c r="BT175" s="78"/>
      <c r="BU175" s="78"/>
      <c r="BV175" s="78"/>
      <c r="BW175" s="79">
        <v>20</v>
      </c>
      <c r="BX175" s="79"/>
      <c r="BY175" s="79"/>
      <c r="BZ175" s="79"/>
      <c r="CA175" s="79"/>
      <c r="CB175" s="79"/>
      <c r="CC175" s="79"/>
      <c r="CD175" s="79"/>
      <c r="CE175" s="79"/>
      <c r="CF175" s="79"/>
      <c r="CG175" s="79"/>
      <c r="CH175" s="79"/>
      <c r="CI175" s="79"/>
      <c r="CJ175" s="79"/>
      <c r="CK175" s="79"/>
      <c r="CL175" s="52">
        <v>0</v>
      </c>
      <c r="CM175" s="52"/>
      <c r="CN175" s="52"/>
      <c r="CO175" s="52"/>
      <c r="CP175" s="52"/>
      <c r="CQ175" s="52"/>
      <c r="CR175" s="52"/>
      <c r="CS175" s="52"/>
      <c r="CT175" s="52"/>
      <c r="CU175" s="52"/>
      <c r="CV175" s="52"/>
      <c r="CW175" s="52"/>
      <c r="CX175" s="52"/>
      <c r="CY175" s="52"/>
      <c r="CZ175" s="52"/>
      <c r="DA175" s="52"/>
      <c r="DB175" s="52"/>
      <c r="DC175" s="52"/>
      <c r="DD175" s="52"/>
      <c r="DE175" s="52"/>
      <c r="DF175" s="52"/>
      <c r="DG175" s="52"/>
      <c r="DH175" s="52"/>
      <c r="DI175" s="52"/>
      <c r="DJ175" s="52"/>
      <c r="DK175" s="52"/>
      <c r="DL175" s="52"/>
      <c r="DM175" s="52"/>
      <c r="DN175" s="52"/>
      <c r="DO175" s="52"/>
      <c r="DP175" s="52"/>
      <c r="DQ175" s="52"/>
      <c r="DR175" s="52"/>
      <c r="DS175" s="5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</row>
    <row r="176" spans="1:179" ht="12" customHeight="1" collapsed="1">
      <c r="A176" s="78" t="s">
        <v>127</v>
      </c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78"/>
      <c r="BA176" s="78"/>
      <c r="BB176" s="78"/>
      <c r="BC176" s="78"/>
      <c r="BD176" s="78"/>
      <c r="BE176" s="78"/>
      <c r="BF176" s="78"/>
      <c r="BG176" s="78"/>
      <c r="BH176" s="78"/>
      <c r="BI176" s="78"/>
      <c r="BJ176" s="78"/>
      <c r="BK176" s="78"/>
      <c r="BL176" s="78"/>
      <c r="BM176" s="78"/>
      <c r="BN176" s="78"/>
      <c r="BO176" s="78"/>
      <c r="BP176" s="78"/>
      <c r="BQ176" s="78"/>
      <c r="BR176" s="78"/>
      <c r="BS176" s="78"/>
      <c r="BT176" s="78"/>
      <c r="BU176" s="78"/>
      <c r="BV176" s="78"/>
      <c r="BW176" s="79">
        <v>30</v>
      </c>
      <c r="BX176" s="79"/>
      <c r="BY176" s="79"/>
      <c r="BZ176" s="79"/>
      <c r="CA176" s="79"/>
      <c r="CB176" s="79"/>
      <c r="CC176" s="79"/>
      <c r="CD176" s="79"/>
      <c r="CE176" s="79"/>
      <c r="CF176" s="79"/>
      <c r="CG176" s="79"/>
      <c r="CH176" s="79"/>
      <c r="CI176" s="79"/>
      <c r="CJ176" s="79"/>
      <c r="CK176" s="79"/>
      <c r="CL176" s="52">
        <v>0</v>
      </c>
      <c r="CM176" s="52"/>
      <c r="CN176" s="52"/>
      <c r="CO176" s="52"/>
      <c r="CP176" s="52"/>
      <c r="CQ176" s="52"/>
      <c r="CR176" s="52"/>
      <c r="CS176" s="52"/>
      <c r="CT176" s="52"/>
      <c r="CU176" s="52"/>
      <c r="CV176" s="52"/>
      <c r="CW176" s="52"/>
      <c r="CX176" s="52"/>
      <c r="CY176" s="52"/>
      <c r="CZ176" s="52"/>
      <c r="DA176" s="52"/>
      <c r="DB176" s="52"/>
      <c r="DC176" s="52"/>
      <c r="DD176" s="52"/>
      <c r="DE176" s="52"/>
      <c r="DF176" s="52"/>
      <c r="DG176" s="52"/>
      <c r="DH176" s="52"/>
      <c r="DI176" s="52"/>
      <c r="DJ176" s="52"/>
      <c r="DK176" s="52"/>
      <c r="DL176" s="52"/>
      <c r="DM176" s="52"/>
      <c r="DN176" s="52"/>
      <c r="DO176" s="52"/>
      <c r="DP176" s="52"/>
      <c r="DQ176" s="52"/>
      <c r="DR176" s="52"/>
      <c r="DS176" s="5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</row>
    <row r="177" spans="1:179" ht="12" customHeight="1" hidden="1" outlineLevel="1">
      <c r="A177" s="80" t="s">
        <v>110</v>
      </c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0"/>
      <c r="BO177" s="80"/>
      <c r="BP177" s="80"/>
      <c r="BQ177" s="80"/>
      <c r="BR177" s="80"/>
      <c r="BS177" s="80"/>
      <c r="BT177" s="80"/>
      <c r="BU177" s="80"/>
      <c r="BV177" s="80"/>
      <c r="BW177" s="81"/>
      <c r="BX177" s="81"/>
      <c r="BY177" s="81"/>
      <c r="BZ177" s="81"/>
      <c r="CA177" s="81"/>
      <c r="CB177" s="81"/>
      <c r="CC177" s="81"/>
      <c r="CD177" s="81"/>
      <c r="CE177" s="81"/>
      <c r="CF177" s="81"/>
      <c r="CG177" s="81"/>
      <c r="CH177" s="81"/>
      <c r="CI177" s="81"/>
      <c r="CJ177" s="81"/>
      <c r="CK177" s="81"/>
      <c r="CL177" s="81"/>
      <c r="CM177" s="81"/>
      <c r="CN177" s="81"/>
      <c r="CO177" s="81"/>
      <c r="CP177" s="81"/>
      <c r="CQ177" s="81"/>
      <c r="CR177" s="81"/>
      <c r="CS177" s="81"/>
      <c r="CT177" s="81"/>
      <c r="CU177" s="81"/>
      <c r="CV177" s="81"/>
      <c r="CW177" s="81"/>
      <c r="CX177" s="81"/>
      <c r="CY177" s="81"/>
      <c r="CZ177" s="81"/>
      <c r="DA177" s="81"/>
      <c r="DB177" s="81"/>
      <c r="DC177" s="81"/>
      <c r="DD177" s="81"/>
      <c r="DE177" s="81"/>
      <c r="DF177" s="81"/>
      <c r="DG177" s="81"/>
      <c r="DH177" s="81"/>
      <c r="DI177" s="81"/>
      <c r="DJ177" s="81"/>
      <c r="DK177" s="81"/>
      <c r="DL177" s="81"/>
      <c r="DM177" s="81"/>
      <c r="DN177" s="81"/>
      <c r="DO177" s="81"/>
      <c r="DP177" s="81"/>
      <c r="DQ177" s="81"/>
      <c r="DR177" s="81"/>
      <c r="DS177" s="81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</row>
    <row r="178" spans="1:179" ht="12" customHeight="1" collapsed="1">
      <c r="A178" s="82" t="s">
        <v>128</v>
      </c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8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82"/>
      <c r="BO178" s="82"/>
      <c r="BP178" s="82"/>
      <c r="BQ178" s="82"/>
      <c r="BR178" s="82"/>
      <c r="BS178" s="82"/>
      <c r="BT178" s="82"/>
      <c r="BU178" s="82"/>
      <c r="BV178" s="82"/>
      <c r="BW178" s="79">
        <v>40</v>
      </c>
      <c r="BX178" s="79"/>
      <c r="BY178" s="79"/>
      <c r="BZ178" s="79"/>
      <c r="CA178" s="79"/>
      <c r="CB178" s="79"/>
      <c r="CC178" s="79"/>
      <c r="CD178" s="79"/>
      <c r="CE178" s="79"/>
      <c r="CF178" s="79"/>
      <c r="CG178" s="79"/>
      <c r="CH178" s="79"/>
      <c r="CI178" s="79"/>
      <c r="CJ178" s="79"/>
      <c r="CK178" s="79"/>
      <c r="CL178" s="52">
        <v>0</v>
      </c>
      <c r="CM178" s="52"/>
      <c r="CN178" s="52"/>
      <c r="CO178" s="52"/>
      <c r="CP178" s="52"/>
      <c r="CQ178" s="52"/>
      <c r="CR178" s="52"/>
      <c r="CS178" s="52"/>
      <c r="CT178" s="52"/>
      <c r="CU178" s="52"/>
      <c r="CV178" s="52"/>
      <c r="CW178" s="52"/>
      <c r="CX178" s="52"/>
      <c r="CY178" s="52"/>
      <c r="CZ178" s="52"/>
      <c r="DA178" s="52"/>
      <c r="DB178" s="52"/>
      <c r="DC178" s="52"/>
      <c r="DD178" s="52"/>
      <c r="DE178" s="52"/>
      <c r="DF178" s="52"/>
      <c r="DG178" s="52"/>
      <c r="DH178" s="52"/>
      <c r="DI178" s="52"/>
      <c r="DJ178" s="52"/>
      <c r="DK178" s="52"/>
      <c r="DL178" s="52"/>
      <c r="DM178" s="52"/>
      <c r="DN178" s="52"/>
      <c r="DO178" s="52"/>
      <c r="DP178" s="52"/>
      <c r="DQ178" s="52"/>
      <c r="DR178" s="52"/>
      <c r="DS178" s="5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</row>
    <row r="179" spans="1:179" ht="12" customHeight="1" hidden="1" outlineLevel="1">
      <c r="A179" s="83" t="s">
        <v>110</v>
      </c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3"/>
      <c r="BM179" s="83"/>
      <c r="BN179" s="83"/>
      <c r="BO179" s="83"/>
      <c r="BP179" s="83"/>
      <c r="BQ179" s="83"/>
      <c r="BR179" s="83"/>
      <c r="BS179" s="83"/>
      <c r="BT179" s="83"/>
      <c r="BU179" s="83"/>
      <c r="BV179" s="83"/>
      <c r="BW179" s="81"/>
      <c r="BX179" s="81"/>
      <c r="BY179" s="81"/>
      <c r="BZ179" s="81"/>
      <c r="CA179" s="81"/>
      <c r="CB179" s="81"/>
      <c r="CC179" s="81"/>
      <c r="CD179" s="81"/>
      <c r="CE179" s="81"/>
      <c r="CF179" s="81"/>
      <c r="CG179" s="81"/>
      <c r="CH179" s="81"/>
      <c r="CI179" s="81"/>
      <c r="CJ179" s="81"/>
      <c r="CK179" s="81"/>
      <c r="CL179" s="81"/>
      <c r="CM179" s="81"/>
      <c r="CN179" s="81"/>
      <c r="CO179" s="81"/>
      <c r="CP179" s="81"/>
      <c r="CQ179" s="81"/>
      <c r="CR179" s="81"/>
      <c r="CS179" s="81"/>
      <c r="CT179" s="81"/>
      <c r="CU179" s="81"/>
      <c r="CV179" s="81"/>
      <c r="CW179" s="81"/>
      <c r="CX179" s="81"/>
      <c r="CY179" s="81"/>
      <c r="CZ179" s="81"/>
      <c r="DA179" s="81"/>
      <c r="DB179" s="81"/>
      <c r="DC179" s="81"/>
      <c r="DD179" s="81"/>
      <c r="DE179" s="81"/>
      <c r="DF179" s="81"/>
      <c r="DG179" s="81"/>
      <c r="DH179" s="81"/>
      <c r="DI179" s="81"/>
      <c r="DJ179" s="81"/>
      <c r="DK179" s="81"/>
      <c r="DL179" s="81"/>
      <c r="DM179" s="81"/>
      <c r="DN179" s="81"/>
      <c r="DO179" s="81"/>
      <c r="DP179" s="81"/>
      <c r="DQ179" s="81"/>
      <c r="DR179" s="81"/>
      <c r="DS179" s="81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</row>
    <row r="180" spans="1:179" ht="14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13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</row>
    <row r="181" spans="1:179" s="1" customFormat="1" ht="12.75" customHeight="1">
      <c r="A181" s="14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54" t="s">
        <v>129</v>
      </c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</row>
    <row r="182" spans="1:179" ht="12.75">
      <c r="A182" s="45" t="s">
        <v>130</v>
      </c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  <c r="DH182" s="45"/>
      <c r="DI182" s="45"/>
      <c r="DJ182" s="45"/>
      <c r="DK182" s="45"/>
      <c r="DL182" s="45"/>
      <c r="DM182" s="45"/>
      <c r="DN182" s="45"/>
      <c r="DO182" s="45"/>
      <c r="DP182" s="45"/>
      <c r="DQ182" s="45"/>
      <c r="DR182" s="45"/>
      <c r="DS182" s="45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</row>
    <row r="183" spans="1:179" s="1" customFormat="1" ht="6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13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</row>
    <row r="184" spans="1:179" ht="12" customHeight="1">
      <c r="A184" s="76" t="s">
        <v>34</v>
      </c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6"/>
      <c r="BR184" s="76"/>
      <c r="BS184" s="76"/>
      <c r="BT184" s="76"/>
      <c r="BU184" s="76"/>
      <c r="BV184" s="76"/>
      <c r="BW184" s="66" t="s">
        <v>83</v>
      </c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 t="s">
        <v>48</v>
      </c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</row>
    <row r="185" spans="1:179" ht="11.25">
      <c r="A185" s="77">
        <v>1</v>
      </c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  <c r="AT185" s="77"/>
      <c r="AU185" s="77"/>
      <c r="AV185" s="77"/>
      <c r="AW185" s="77"/>
      <c r="AX185" s="77"/>
      <c r="AY185" s="77"/>
      <c r="AZ185" s="77"/>
      <c r="BA185" s="77"/>
      <c r="BB185" s="77"/>
      <c r="BC185" s="77"/>
      <c r="BD185" s="77"/>
      <c r="BE185" s="77"/>
      <c r="BF185" s="77"/>
      <c r="BG185" s="77"/>
      <c r="BH185" s="77"/>
      <c r="BI185" s="77"/>
      <c r="BJ185" s="77"/>
      <c r="BK185" s="77"/>
      <c r="BL185" s="77"/>
      <c r="BM185" s="77"/>
      <c r="BN185" s="77"/>
      <c r="BO185" s="77"/>
      <c r="BP185" s="77"/>
      <c r="BQ185" s="77"/>
      <c r="BR185" s="77"/>
      <c r="BS185" s="77"/>
      <c r="BT185" s="77"/>
      <c r="BU185" s="77"/>
      <c r="BV185" s="77"/>
      <c r="BW185" s="67">
        <v>2</v>
      </c>
      <c r="BX185" s="67"/>
      <c r="BY185" s="67"/>
      <c r="BZ185" s="67"/>
      <c r="CA185" s="67"/>
      <c r="CB185" s="67"/>
      <c r="CC185" s="67"/>
      <c r="CD185" s="67"/>
      <c r="CE185" s="67"/>
      <c r="CF185" s="67"/>
      <c r="CG185" s="67"/>
      <c r="CH185" s="67"/>
      <c r="CI185" s="67"/>
      <c r="CJ185" s="67"/>
      <c r="CK185" s="67"/>
      <c r="CL185" s="67">
        <v>3</v>
      </c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</row>
    <row r="186" spans="1:179" ht="12" customHeight="1">
      <c r="A186" s="78" t="s">
        <v>131</v>
      </c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78"/>
      <c r="BA186" s="78"/>
      <c r="BB186" s="78"/>
      <c r="BC186" s="78"/>
      <c r="BD186" s="78"/>
      <c r="BE186" s="78"/>
      <c r="BF186" s="78"/>
      <c r="BG186" s="78"/>
      <c r="BH186" s="78"/>
      <c r="BI186" s="78"/>
      <c r="BJ186" s="78"/>
      <c r="BK186" s="78"/>
      <c r="BL186" s="78"/>
      <c r="BM186" s="78"/>
      <c r="BN186" s="78"/>
      <c r="BO186" s="78"/>
      <c r="BP186" s="78"/>
      <c r="BQ186" s="78"/>
      <c r="BR186" s="78"/>
      <c r="BS186" s="78"/>
      <c r="BT186" s="78"/>
      <c r="BU186" s="78"/>
      <c r="BV186" s="78"/>
      <c r="BW186" s="79">
        <v>10</v>
      </c>
      <c r="BX186" s="79"/>
      <c r="BY186" s="79"/>
      <c r="BZ186" s="79"/>
      <c r="CA186" s="79"/>
      <c r="CB186" s="79"/>
      <c r="CC186" s="79"/>
      <c r="CD186" s="79"/>
      <c r="CE186" s="79"/>
      <c r="CF186" s="79"/>
      <c r="CG186" s="79"/>
      <c r="CH186" s="79"/>
      <c r="CI186" s="79"/>
      <c r="CJ186" s="79"/>
      <c r="CK186" s="79"/>
      <c r="CL186" s="52">
        <v>0</v>
      </c>
      <c r="CM186" s="52"/>
      <c r="CN186" s="52"/>
      <c r="CO186" s="52"/>
      <c r="CP186" s="52"/>
      <c r="CQ186" s="52"/>
      <c r="CR186" s="52"/>
      <c r="CS186" s="52"/>
      <c r="CT186" s="52"/>
      <c r="CU186" s="52"/>
      <c r="CV186" s="52"/>
      <c r="CW186" s="52"/>
      <c r="CX186" s="52"/>
      <c r="CY186" s="52"/>
      <c r="CZ186" s="52"/>
      <c r="DA186" s="52"/>
      <c r="DB186" s="52"/>
      <c r="DC186" s="52"/>
      <c r="DD186" s="52"/>
      <c r="DE186" s="52"/>
      <c r="DF186" s="52"/>
      <c r="DG186" s="52"/>
      <c r="DH186" s="52"/>
      <c r="DI186" s="52"/>
      <c r="DJ186" s="52"/>
      <c r="DK186" s="52"/>
      <c r="DL186" s="52"/>
      <c r="DM186" s="52"/>
      <c r="DN186" s="52"/>
      <c r="DO186" s="52"/>
      <c r="DP186" s="52"/>
      <c r="DQ186" s="52"/>
      <c r="DR186" s="52"/>
      <c r="DS186" s="5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</row>
    <row r="187" spans="1:179" ht="34.5" customHeight="1">
      <c r="A187" s="78" t="s">
        <v>132</v>
      </c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78"/>
      <c r="BA187" s="78"/>
      <c r="BB187" s="78"/>
      <c r="BC187" s="78"/>
      <c r="BD187" s="78"/>
      <c r="BE187" s="78"/>
      <c r="BF187" s="78"/>
      <c r="BG187" s="78"/>
      <c r="BH187" s="78"/>
      <c r="BI187" s="78"/>
      <c r="BJ187" s="78"/>
      <c r="BK187" s="78"/>
      <c r="BL187" s="78"/>
      <c r="BM187" s="78"/>
      <c r="BN187" s="78"/>
      <c r="BO187" s="78"/>
      <c r="BP187" s="78"/>
      <c r="BQ187" s="78"/>
      <c r="BR187" s="78"/>
      <c r="BS187" s="78"/>
      <c r="BT187" s="78"/>
      <c r="BU187" s="78"/>
      <c r="BV187" s="78"/>
      <c r="BW187" s="79">
        <v>20</v>
      </c>
      <c r="BX187" s="79"/>
      <c r="BY187" s="79"/>
      <c r="BZ187" s="79"/>
      <c r="CA187" s="79"/>
      <c r="CB187" s="79"/>
      <c r="CC187" s="79"/>
      <c r="CD187" s="79"/>
      <c r="CE187" s="79"/>
      <c r="CF187" s="79"/>
      <c r="CG187" s="79"/>
      <c r="CH187" s="79"/>
      <c r="CI187" s="79"/>
      <c r="CJ187" s="79"/>
      <c r="CK187" s="79"/>
      <c r="CL187" s="52">
        <v>0</v>
      </c>
      <c r="CM187" s="52"/>
      <c r="CN187" s="52"/>
      <c r="CO187" s="52"/>
      <c r="CP187" s="52"/>
      <c r="CQ187" s="52"/>
      <c r="CR187" s="52"/>
      <c r="CS187" s="52"/>
      <c r="CT187" s="52"/>
      <c r="CU187" s="52"/>
      <c r="CV187" s="52"/>
      <c r="CW187" s="52"/>
      <c r="CX187" s="52"/>
      <c r="CY187" s="52"/>
      <c r="CZ187" s="52"/>
      <c r="DA187" s="52"/>
      <c r="DB187" s="52"/>
      <c r="DC187" s="52"/>
      <c r="DD187" s="52"/>
      <c r="DE187" s="52"/>
      <c r="DF187" s="52"/>
      <c r="DG187" s="52"/>
      <c r="DH187" s="52"/>
      <c r="DI187" s="52"/>
      <c r="DJ187" s="52"/>
      <c r="DK187" s="52"/>
      <c r="DL187" s="52"/>
      <c r="DM187" s="52"/>
      <c r="DN187" s="52"/>
      <c r="DO187" s="52"/>
      <c r="DP187" s="52"/>
      <c r="DQ187" s="52"/>
      <c r="DR187" s="52"/>
      <c r="DS187" s="5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</row>
    <row r="188" spans="1:179" ht="12" customHeight="1">
      <c r="A188" s="84" t="s">
        <v>133</v>
      </c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4"/>
      <c r="BG188" s="84"/>
      <c r="BH188" s="84"/>
      <c r="BI188" s="84"/>
      <c r="BJ188" s="84"/>
      <c r="BK188" s="84"/>
      <c r="BL188" s="84"/>
      <c r="BM188" s="84"/>
      <c r="BN188" s="84"/>
      <c r="BO188" s="84"/>
      <c r="BP188" s="84"/>
      <c r="BQ188" s="84"/>
      <c r="BR188" s="84"/>
      <c r="BS188" s="84"/>
      <c r="BT188" s="84"/>
      <c r="BU188" s="84"/>
      <c r="BV188" s="84"/>
      <c r="BW188" s="79">
        <v>30</v>
      </c>
      <c r="BX188" s="79"/>
      <c r="BY188" s="79"/>
      <c r="BZ188" s="79"/>
      <c r="CA188" s="79"/>
      <c r="CB188" s="79"/>
      <c r="CC188" s="79"/>
      <c r="CD188" s="79"/>
      <c r="CE188" s="79"/>
      <c r="CF188" s="79"/>
      <c r="CG188" s="79"/>
      <c r="CH188" s="79"/>
      <c r="CI188" s="79"/>
      <c r="CJ188" s="79"/>
      <c r="CK188" s="79"/>
      <c r="CL188" s="52">
        <v>0</v>
      </c>
      <c r="CM188" s="52"/>
      <c r="CN188" s="52"/>
      <c r="CO188" s="52"/>
      <c r="CP188" s="52"/>
      <c r="CQ188" s="52"/>
      <c r="CR188" s="52"/>
      <c r="CS188" s="52"/>
      <c r="CT188" s="52"/>
      <c r="CU188" s="52"/>
      <c r="CV188" s="52"/>
      <c r="CW188" s="52"/>
      <c r="CX188" s="52"/>
      <c r="CY188" s="52"/>
      <c r="CZ188" s="52"/>
      <c r="DA188" s="52"/>
      <c r="DB188" s="52"/>
      <c r="DC188" s="52"/>
      <c r="DD188" s="52"/>
      <c r="DE188" s="52"/>
      <c r="DF188" s="52"/>
      <c r="DG188" s="52"/>
      <c r="DH188" s="52"/>
      <c r="DI188" s="52"/>
      <c r="DJ188" s="52"/>
      <c r="DK188" s="52"/>
      <c r="DL188" s="52"/>
      <c r="DM188" s="52"/>
      <c r="DN188" s="52"/>
      <c r="DO188" s="52"/>
      <c r="DP188" s="52"/>
      <c r="DQ188" s="52"/>
      <c r="DR188" s="52"/>
      <c r="DS188" s="5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</row>
    <row r="189" spans="1:179" ht="14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13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</row>
    <row r="190" spans="1:179" ht="12.7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</row>
    <row r="191" spans="1:179" ht="12.75" customHeight="1">
      <c r="A191" s="53" t="s">
        <v>143</v>
      </c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6"/>
      <c r="BY191" s="6"/>
      <c r="BZ191" s="85" t="s">
        <v>136</v>
      </c>
      <c r="CA191" s="85"/>
      <c r="CB191" s="85"/>
      <c r="CC191" s="85"/>
      <c r="CD191" s="85"/>
      <c r="CE191" s="85"/>
      <c r="CF191" s="85"/>
      <c r="CG191" s="85"/>
      <c r="CH191" s="85"/>
      <c r="CI191" s="85"/>
      <c r="CJ191" s="85"/>
      <c r="CK191" s="85"/>
      <c r="CL191" s="85"/>
      <c r="CM191" s="85"/>
      <c r="CN191" s="85"/>
      <c r="CO191" s="85"/>
      <c r="CP191" s="85"/>
      <c r="CQ191" s="85"/>
      <c r="CR191" s="85"/>
      <c r="CS191" s="85"/>
      <c r="CT191" s="85"/>
      <c r="CU191" s="85"/>
      <c r="CV191" s="85"/>
      <c r="CW191" s="85"/>
      <c r="CX191" s="85"/>
      <c r="CY191" s="85"/>
      <c r="CZ191" s="85"/>
      <c r="DA191" s="85"/>
      <c r="DB191" s="85"/>
      <c r="DC191" s="85"/>
      <c r="DD191" s="85"/>
      <c r="DE191" s="85"/>
      <c r="DF191" s="85"/>
      <c r="DG191" s="85"/>
      <c r="DH191" s="85"/>
      <c r="DI191" s="85"/>
      <c r="DJ191" s="85"/>
      <c r="DK191" s="85"/>
      <c r="DL191" s="85"/>
      <c r="DM191" s="85"/>
      <c r="DN191" s="85"/>
      <c r="DO191" s="85"/>
      <c r="DP191" s="85"/>
      <c r="DQ191" s="85"/>
      <c r="DR191" s="85"/>
      <c r="DS191" s="85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</row>
    <row r="192" spans="1:179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6"/>
      <c r="AY192" s="6"/>
      <c r="AZ192" s="6"/>
      <c r="BA192" s="6"/>
      <c r="BB192" s="6"/>
      <c r="BC192" s="6"/>
      <c r="BD192" s="86" t="s">
        <v>2</v>
      </c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6"/>
      <c r="BY192" s="6"/>
      <c r="BZ192" s="86" t="s">
        <v>3</v>
      </c>
      <c r="CA192" s="86"/>
      <c r="CB192" s="86"/>
      <c r="CC192" s="86"/>
      <c r="CD192" s="86"/>
      <c r="CE192" s="86"/>
      <c r="CF192" s="86"/>
      <c r="CG192" s="86"/>
      <c r="CH192" s="86"/>
      <c r="CI192" s="86"/>
      <c r="CJ192" s="86"/>
      <c r="CK192" s="86"/>
      <c r="CL192" s="86"/>
      <c r="CM192" s="86"/>
      <c r="CN192" s="86"/>
      <c r="CO192" s="86"/>
      <c r="CP192" s="86"/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6"/>
      <c r="DC192" s="86"/>
      <c r="DD192" s="86"/>
      <c r="DE192" s="86"/>
      <c r="DF192" s="86"/>
      <c r="DG192" s="86"/>
      <c r="DH192" s="86"/>
      <c r="DI192" s="86"/>
      <c r="DJ192" s="86"/>
      <c r="DK192" s="86"/>
      <c r="DL192" s="86"/>
      <c r="DM192" s="86"/>
      <c r="DN192" s="86"/>
      <c r="DO192" s="86"/>
      <c r="DP192" s="86"/>
      <c r="DQ192" s="86"/>
      <c r="DR192" s="86"/>
      <c r="DS192" s="86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</row>
    <row r="193" spans="1:179" ht="12.7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</row>
    <row r="194" spans="1:179" ht="12.75" customHeight="1">
      <c r="A194" s="53" t="s">
        <v>149</v>
      </c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6"/>
      <c r="BY194" s="6"/>
      <c r="BZ194" s="85" t="s">
        <v>150</v>
      </c>
      <c r="CA194" s="85"/>
      <c r="CB194" s="85"/>
      <c r="CC194" s="85"/>
      <c r="CD194" s="85"/>
      <c r="CE194" s="85"/>
      <c r="CF194" s="85"/>
      <c r="CG194" s="85"/>
      <c r="CH194" s="85"/>
      <c r="CI194" s="85"/>
      <c r="CJ194" s="85"/>
      <c r="CK194" s="85"/>
      <c r="CL194" s="85"/>
      <c r="CM194" s="85"/>
      <c r="CN194" s="85"/>
      <c r="CO194" s="85"/>
      <c r="CP194" s="85"/>
      <c r="CQ194" s="85"/>
      <c r="CR194" s="85"/>
      <c r="CS194" s="85"/>
      <c r="CT194" s="85"/>
      <c r="CU194" s="85"/>
      <c r="CV194" s="85"/>
      <c r="CW194" s="85"/>
      <c r="CX194" s="85"/>
      <c r="CY194" s="85"/>
      <c r="CZ194" s="85"/>
      <c r="DA194" s="85"/>
      <c r="DB194" s="85"/>
      <c r="DC194" s="85"/>
      <c r="DD194" s="85"/>
      <c r="DE194" s="85"/>
      <c r="DF194" s="85"/>
      <c r="DG194" s="85"/>
      <c r="DH194" s="85"/>
      <c r="DI194" s="85"/>
      <c r="DJ194" s="85"/>
      <c r="DK194" s="85"/>
      <c r="DL194" s="85"/>
      <c r="DM194" s="85"/>
      <c r="DN194" s="85"/>
      <c r="DO194" s="85"/>
      <c r="DP194" s="85"/>
      <c r="DQ194" s="85"/>
      <c r="DR194" s="85"/>
      <c r="DS194" s="85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</row>
    <row r="195" spans="1:179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6"/>
      <c r="AY195" s="6"/>
      <c r="AZ195" s="6"/>
      <c r="BA195" s="6"/>
      <c r="BB195" s="6"/>
      <c r="BC195" s="6"/>
      <c r="BD195" s="86" t="s">
        <v>2</v>
      </c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6"/>
      <c r="BY195" s="6"/>
      <c r="BZ195" s="86" t="s">
        <v>3</v>
      </c>
      <c r="CA195" s="86"/>
      <c r="CB195" s="86"/>
      <c r="CC195" s="86"/>
      <c r="CD195" s="86"/>
      <c r="CE195" s="86"/>
      <c r="CF195" s="86"/>
      <c r="CG195" s="86"/>
      <c r="CH195" s="86"/>
      <c r="CI195" s="86"/>
      <c r="CJ195" s="86"/>
      <c r="CK195" s="86"/>
      <c r="CL195" s="86"/>
      <c r="CM195" s="86"/>
      <c r="CN195" s="86"/>
      <c r="CO195" s="86"/>
      <c r="CP195" s="86"/>
      <c r="CQ195" s="86"/>
      <c r="CR195" s="86"/>
      <c r="CS195" s="86"/>
      <c r="CT195" s="86"/>
      <c r="CU195" s="86"/>
      <c r="CV195" s="86"/>
      <c r="CW195" s="86"/>
      <c r="CX195" s="86"/>
      <c r="CY195" s="86"/>
      <c r="CZ195" s="86"/>
      <c r="DA195" s="86"/>
      <c r="DB195" s="86"/>
      <c r="DC195" s="86"/>
      <c r="DD195" s="86"/>
      <c r="DE195" s="86"/>
      <c r="DF195" s="86"/>
      <c r="DG195" s="86"/>
      <c r="DH195" s="86"/>
      <c r="DI195" s="86"/>
      <c r="DJ195" s="86"/>
      <c r="DK195" s="86"/>
      <c r="DL195" s="86"/>
      <c r="DM195" s="86"/>
      <c r="DN195" s="86"/>
      <c r="DO195" s="86"/>
      <c r="DP195" s="86"/>
      <c r="DQ195" s="86"/>
      <c r="DR195" s="86"/>
      <c r="DS195" s="86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</row>
    <row r="196" spans="1:179" ht="12.7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</row>
    <row r="197" spans="1:179" ht="12.75" customHeight="1">
      <c r="A197" s="53" t="s">
        <v>147</v>
      </c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6"/>
      <c r="BY197" s="6"/>
      <c r="BZ197" s="85" t="s">
        <v>148</v>
      </c>
      <c r="CA197" s="85"/>
      <c r="CB197" s="85"/>
      <c r="CC197" s="85"/>
      <c r="CD197" s="85"/>
      <c r="CE197" s="85"/>
      <c r="CF197" s="85"/>
      <c r="CG197" s="85"/>
      <c r="CH197" s="85"/>
      <c r="CI197" s="85"/>
      <c r="CJ197" s="85"/>
      <c r="CK197" s="85"/>
      <c r="CL197" s="85"/>
      <c r="CM197" s="85"/>
      <c r="CN197" s="85"/>
      <c r="CO197" s="85"/>
      <c r="CP197" s="85"/>
      <c r="CQ197" s="85"/>
      <c r="CR197" s="85"/>
      <c r="CS197" s="85"/>
      <c r="CT197" s="85"/>
      <c r="CU197" s="85"/>
      <c r="CV197" s="85"/>
      <c r="CW197" s="85"/>
      <c r="CX197" s="85"/>
      <c r="CY197" s="85"/>
      <c r="CZ197" s="85"/>
      <c r="DA197" s="85"/>
      <c r="DB197" s="85"/>
      <c r="DC197" s="85"/>
      <c r="DD197" s="85"/>
      <c r="DE197" s="85"/>
      <c r="DF197" s="85"/>
      <c r="DG197" s="85"/>
      <c r="DH197" s="85"/>
      <c r="DI197" s="85"/>
      <c r="DJ197" s="85"/>
      <c r="DK197" s="85"/>
      <c r="DL197" s="85"/>
      <c r="DM197" s="85"/>
      <c r="DN197" s="85"/>
      <c r="DO197" s="85"/>
      <c r="DP197" s="85"/>
      <c r="DQ197" s="85"/>
      <c r="DR197" s="85"/>
      <c r="DS197" s="85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</row>
    <row r="198" spans="1:179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6"/>
      <c r="AY198" s="6"/>
      <c r="AZ198" s="6"/>
      <c r="BA198" s="6"/>
      <c r="BB198" s="6"/>
      <c r="BC198" s="6"/>
      <c r="BD198" s="86" t="s">
        <v>2</v>
      </c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6"/>
      <c r="BY198" s="6"/>
      <c r="BZ198" s="86" t="s">
        <v>3</v>
      </c>
      <c r="CA198" s="86"/>
      <c r="CB198" s="86"/>
      <c r="CC198" s="86"/>
      <c r="CD198" s="86"/>
      <c r="CE198" s="86"/>
      <c r="CF198" s="86"/>
      <c r="CG198" s="86"/>
      <c r="CH198" s="86"/>
      <c r="CI198" s="86"/>
      <c r="CJ198" s="86"/>
      <c r="CK198" s="86"/>
      <c r="CL198" s="86"/>
      <c r="CM198" s="86"/>
      <c r="CN198" s="86"/>
      <c r="CO198" s="86"/>
      <c r="CP198" s="86"/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6"/>
      <c r="DE198" s="86"/>
      <c r="DF198" s="86"/>
      <c r="DG198" s="86"/>
      <c r="DH198" s="86"/>
      <c r="DI198" s="86"/>
      <c r="DJ198" s="86"/>
      <c r="DK198" s="86"/>
      <c r="DL198" s="86"/>
      <c r="DM198" s="86"/>
      <c r="DN198" s="86"/>
      <c r="DO198" s="86"/>
      <c r="DP198" s="86"/>
      <c r="DQ198" s="86"/>
      <c r="DR198" s="86"/>
      <c r="DS198" s="86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</row>
    <row r="199" spans="1:179" ht="11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</row>
    <row r="200" spans="1:179" ht="12.75" customHeight="1">
      <c r="A200" s="53" t="s">
        <v>134</v>
      </c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6"/>
      <c r="BY200" s="6"/>
      <c r="BZ200" s="85" t="s">
        <v>159</v>
      </c>
      <c r="CA200" s="85"/>
      <c r="CB200" s="85"/>
      <c r="CC200" s="85"/>
      <c r="CD200" s="85"/>
      <c r="CE200" s="85"/>
      <c r="CF200" s="85"/>
      <c r="CG200" s="85"/>
      <c r="CH200" s="85"/>
      <c r="CI200" s="85"/>
      <c r="CJ200" s="85"/>
      <c r="CK200" s="85"/>
      <c r="CL200" s="85"/>
      <c r="CM200" s="85"/>
      <c r="CN200" s="85"/>
      <c r="CO200" s="85"/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5"/>
      <c r="DE200" s="85"/>
      <c r="DF200" s="85"/>
      <c r="DG200" s="85"/>
      <c r="DH200" s="85"/>
      <c r="DI200" s="85"/>
      <c r="DJ200" s="85"/>
      <c r="DK200" s="85"/>
      <c r="DL200" s="85"/>
      <c r="DM200" s="85"/>
      <c r="DN200" s="85"/>
      <c r="DO200" s="85"/>
      <c r="DP200" s="85"/>
      <c r="DQ200" s="85"/>
      <c r="DR200" s="85"/>
      <c r="DS200" s="85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</row>
    <row r="201" spans="1:179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6"/>
      <c r="AY201" s="6"/>
      <c r="AZ201" s="6"/>
      <c r="BA201" s="6"/>
      <c r="BB201" s="6"/>
      <c r="BC201" s="6"/>
      <c r="BD201" s="86" t="s">
        <v>2</v>
      </c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  <c r="BX201" s="6"/>
      <c r="BY201" s="6"/>
      <c r="BZ201" s="86" t="s">
        <v>3</v>
      </c>
      <c r="CA201" s="86"/>
      <c r="CB201" s="86"/>
      <c r="CC201" s="86"/>
      <c r="CD201" s="86"/>
      <c r="CE201" s="86"/>
      <c r="CF201" s="86"/>
      <c r="CG201" s="86"/>
      <c r="CH201" s="86"/>
      <c r="CI201" s="86"/>
      <c r="CJ201" s="86"/>
      <c r="CK201" s="86"/>
      <c r="CL201" s="86"/>
      <c r="CM201" s="86"/>
      <c r="CN201" s="86"/>
      <c r="CO201" s="86"/>
      <c r="CP201" s="86"/>
      <c r="CQ201" s="86"/>
      <c r="CR201" s="86"/>
      <c r="CS201" s="86"/>
      <c r="CT201" s="86"/>
      <c r="CU201" s="86"/>
      <c r="CV201" s="86"/>
      <c r="CW201" s="86"/>
      <c r="CX201" s="86"/>
      <c r="CY201" s="86"/>
      <c r="CZ201" s="86"/>
      <c r="DA201" s="86"/>
      <c r="DB201" s="86"/>
      <c r="DC201" s="86"/>
      <c r="DD201" s="86"/>
      <c r="DE201" s="86"/>
      <c r="DF201" s="86"/>
      <c r="DG201" s="86"/>
      <c r="DH201" s="86"/>
      <c r="DI201" s="86"/>
      <c r="DJ201" s="86"/>
      <c r="DK201" s="86"/>
      <c r="DL201" s="86"/>
      <c r="DM201" s="86"/>
      <c r="DN201" s="86"/>
      <c r="DO201" s="86"/>
      <c r="DP201" s="86"/>
      <c r="DQ201" s="86"/>
      <c r="DR201" s="86"/>
      <c r="DS201" s="86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</row>
    <row r="202" spans="1:179" ht="12.75">
      <c r="A202" s="53" t="s">
        <v>135</v>
      </c>
      <c r="B202" s="53"/>
      <c r="C202" s="53"/>
      <c r="D202" s="53"/>
      <c r="E202" s="53"/>
      <c r="F202" s="53" t="s">
        <v>146</v>
      </c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</row>
    <row r="203" spans="1:179" s="1" customFormat="1" ht="6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</row>
    <row r="204" spans="1:179" ht="12">
      <c r="A204" s="32" t="s">
        <v>160</v>
      </c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</row>
    <row r="205" spans="1:179" ht="11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1"/>
    </row>
  </sheetData>
  <sheetProtection/>
  <mergeCells count="788">
    <mergeCell ref="CQ99:DG99"/>
    <mergeCell ref="DH99:DX99"/>
    <mergeCell ref="DY99:EO99"/>
    <mergeCell ref="EP99:FF99"/>
    <mergeCell ref="FG99:FW99"/>
    <mergeCell ref="A99:T99"/>
    <mergeCell ref="U99:AA99"/>
    <mergeCell ref="AB99:AO99"/>
    <mergeCell ref="AP99:BH99"/>
    <mergeCell ref="BI99:BY99"/>
    <mergeCell ref="BZ99:CP99"/>
    <mergeCell ref="BZ151:CP151"/>
    <mergeCell ref="CQ151:DG151"/>
    <mergeCell ref="DH151:DX151"/>
    <mergeCell ref="DY151:EO151"/>
    <mergeCell ref="EP151:FF151"/>
    <mergeCell ref="BZ150:CP150"/>
    <mergeCell ref="DY146:EO146"/>
    <mergeCell ref="EP146:FF146"/>
    <mergeCell ref="DY148:EO148"/>
    <mergeCell ref="FG151:FW151"/>
    <mergeCell ref="CQ150:DG150"/>
    <mergeCell ref="DH150:DX150"/>
    <mergeCell ref="DY150:EO150"/>
    <mergeCell ref="EP150:FF150"/>
    <mergeCell ref="FG150:FW150"/>
    <mergeCell ref="A151:T151"/>
    <mergeCell ref="U151:AA151"/>
    <mergeCell ref="AB151:AO151"/>
    <mergeCell ref="AP151:BH151"/>
    <mergeCell ref="BI151:BY151"/>
    <mergeCell ref="A150:T150"/>
    <mergeCell ref="U150:AA150"/>
    <mergeCell ref="AB150:AO150"/>
    <mergeCell ref="AP150:BH150"/>
    <mergeCell ref="BI150:BY150"/>
    <mergeCell ref="FG148:FW148"/>
    <mergeCell ref="A149:FW149"/>
    <mergeCell ref="A148:T148"/>
    <mergeCell ref="U148:AA148"/>
    <mergeCell ref="AB148:AO148"/>
    <mergeCell ref="AP148:BH148"/>
    <mergeCell ref="BI148:BY148"/>
    <mergeCell ref="BZ148:CP148"/>
    <mergeCell ref="CQ148:DG148"/>
    <mergeCell ref="DH148:DX148"/>
    <mergeCell ref="EP148:FF148"/>
    <mergeCell ref="FG146:FW146"/>
    <mergeCell ref="A147:FW147"/>
    <mergeCell ref="A146:T146"/>
    <mergeCell ref="U146:AA146"/>
    <mergeCell ref="AB146:AO146"/>
    <mergeCell ref="AP146:BH146"/>
    <mergeCell ref="BI146:BY146"/>
    <mergeCell ref="BZ146:CP146"/>
    <mergeCell ref="CQ146:DG146"/>
    <mergeCell ref="DH146:DX146"/>
    <mergeCell ref="BZ145:CP145"/>
    <mergeCell ref="CQ145:DG145"/>
    <mergeCell ref="DH145:DX145"/>
    <mergeCell ref="DY145:EO145"/>
    <mergeCell ref="EP145:FF145"/>
    <mergeCell ref="FG145:FW145"/>
    <mergeCell ref="CQ144:DG144"/>
    <mergeCell ref="DH144:DX144"/>
    <mergeCell ref="DY144:EO144"/>
    <mergeCell ref="EP144:FF144"/>
    <mergeCell ref="FG144:FW144"/>
    <mergeCell ref="A145:T145"/>
    <mergeCell ref="U145:AA145"/>
    <mergeCell ref="AB145:AO145"/>
    <mergeCell ref="AP145:BH145"/>
    <mergeCell ref="BI145:BY145"/>
    <mergeCell ref="A144:T144"/>
    <mergeCell ref="U144:AA144"/>
    <mergeCell ref="AB144:AO144"/>
    <mergeCell ref="AP144:BH144"/>
    <mergeCell ref="BI144:BY144"/>
    <mergeCell ref="BZ144:CP144"/>
    <mergeCell ref="BZ143:CP143"/>
    <mergeCell ref="CQ143:DG143"/>
    <mergeCell ref="DH143:DX143"/>
    <mergeCell ref="DY143:EO143"/>
    <mergeCell ref="EP143:FF143"/>
    <mergeCell ref="FG143:FW143"/>
    <mergeCell ref="CQ142:DG142"/>
    <mergeCell ref="DH142:DX142"/>
    <mergeCell ref="DY142:EO142"/>
    <mergeCell ref="EP142:FF142"/>
    <mergeCell ref="FG142:FW142"/>
    <mergeCell ref="A143:T143"/>
    <mergeCell ref="U143:AA143"/>
    <mergeCell ref="AB143:AO143"/>
    <mergeCell ref="AP143:BH143"/>
    <mergeCell ref="BI143:BY143"/>
    <mergeCell ref="A142:T142"/>
    <mergeCell ref="U142:AA142"/>
    <mergeCell ref="AB142:AO142"/>
    <mergeCell ref="AP142:BH142"/>
    <mergeCell ref="BI142:BY142"/>
    <mergeCell ref="BZ142:CP142"/>
    <mergeCell ref="BZ141:CP141"/>
    <mergeCell ref="CQ141:DG141"/>
    <mergeCell ref="DH141:DX141"/>
    <mergeCell ref="DY141:EO141"/>
    <mergeCell ref="EP141:FF141"/>
    <mergeCell ref="FG141:FW141"/>
    <mergeCell ref="CQ140:DG140"/>
    <mergeCell ref="DH140:DX140"/>
    <mergeCell ref="DY140:EO140"/>
    <mergeCell ref="EP140:FF140"/>
    <mergeCell ref="FG140:FW140"/>
    <mergeCell ref="A141:T141"/>
    <mergeCell ref="U141:AA141"/>
    <mergeCell ref="AB141:AO141"/>
    <mergeCell ref="AP141:BH141"/>
    <mergeCell ref="BI141:BY141"/>
    <mergeCell ref="A140:T140"/>
    <mergeCell ref="U140:AA140"/>
    <mergeCell ref="AB140:AO140"/>
    <mergeCell ref="AP140:BH140"/>
    <mergeCell ref="BI140:BY140"/>
    <mergeCell ref="BZ140:CP140"/>
    <mergeCell ref="BZ139:CP139"/>
    <mergeCell ref="CQ139:DG139"/>
    <mergeCell ref="DH139:DX139"/>
    <mergeCell ref="DY139:EO139"/>
    <mergeCell ref="EP139:FF139"/>
    <mergeCell ref="FG139:FW139"/>
    <mergeCell ref="CQ138:DG138"/>
    <mergeCell ref="DH138:DX138"/>
    <mergeCell ref="DY138:EO138"/>
    <mergeCell ref="EP138:FF138"/>
    <mergeCell ref="FG138:FW138"/>
    <mergeCell ref="A139:T139"/>
    <mergeCell ref="U139:AA139"/>
    <mergeCell ref="AB139:AO139"/>
    <mergeCell ref="AP139:BH139"/>
    <mergeCell ref="BI139:BY139"/>
    <mergeCell ref="A138:T138"/>
    <mergeCell ref="U138:AA138"/>
    <mergeCell ref="AB138:AO138"/>
    <mergeCell ref="AP138:BH138"/>
    <mergeCell ref="BI138:BY138"/>
    <mergeCell ref="BZ138:CP138"/>
    <mergeCell ref="BZ136:CP137"/>
    <mergeCell ref="CQ136:DG137"/>
    <mergeCell ref="DH136:DX137"/>
    <mergeCell ref="DY136:EO137"/>
    <mergeCell ref="EP136:FW136"/>
    <mergeCell ref="EP137:FF137"/>
    <mergeCell ref="FG137:FW137"/>
    <mergeCell ref="CV130:DS130"/>
    <mergeCell ref="A131:DS131"/>
    <mergeCell ref="AR132:CD132"/>
    <mergeCell ref="A134:T137"/>
    <mergeCell ref="U134:AA137"/>
    <mergeCell ref="AB134:AO137"/>
    <mergeCell ref="AP134:FW134"/>
    <mergeCell ref="AP135:BH137"/>
    <mergeCell ref="BI135:FW135"/>
    <mergeCell ref="BI136:BY137"/>
    <mergeCell ref="BZ129:CP129"/>
    <mergeCell ref="CQ129:DG129"/>
    <mergeCell ref="DH129:DX129"/>
    <mergeCell ref="DY129:EO129"/>
    <mergeCell ref="EP129:FF129"/>
    <mergeCell ref="FG129:FW129"/>
    <mergeCell ref="CQ128:DG128"/>
    <mergeCell ref="DH128:DX128"/>
    <mergeCell ref="DY128:EO128"/>
    <mergeCell ref="EP128:FF128"/>
    <mergeCell ref="FG128:FW128"/>
    <mergeCell ref="A129:T129"/>
    <mergeCell ref="U129:AA129"/>
    <mergeCell ref="AB129:AO129"/>
    <mergeCell ref="AP129:BH129"/>
    <mergeCell ref="BI129:BY129"/>
    <mergeCell ref="A128:T128"/>
    <mergeCell ref="U128:AA128"/>
    <mergeCell ref="AB128:AO128"/>
    <mergeCell ref="AP128:BH128"/>
    <mergeCell ref="BI128:BY128"/>
    <mergeCell ref="BZ128:CP128"/>
    <mergeCell ref="FG126:FW126"/>
    <mergeCell ref="A127:FW127"/>
    <mergeCell ref="A126:T126"/>
    <mergeCell ref="U126:AA126"/>
    <mergeCell ref="AB126:AO126"/>
    <mergeCell ref="AP126:BH126"/>
    <mergeCell ref="BI126:BY126"/>
    <mergeCell ref="BZ126:CP126"/>
    <mergeCell ref="DY124:EO124"/>
    <mergeCell ref="EP124:FF124"/>
    <mergeCell ref="CQ126:DG126"/>
    <mergeCell ref="DH126:DX126"/>
    <mergeCell ref="DY126:EO126"/>
    <mergeCell ref="EP126:FF126"/>
    <mergeCell ref="FG124:FW124"/>
    <mergeCell ref="A125:FW125"/>
    <mergeCell ref="A124:T124"/>
    <mergeCell ref="U124:AA124"/>
    <mergeCell ref="AB124:AO124"/>
    <mergeCell ref="AP124:BH124"/>
    <mergeCell ref="BI124:BY124"/>
    <mergeCell ref="BZ124:CP124"/>
    <mergeCell ref="CQ124:DG124"/>
    <mergeCell ref="DH124:DX124"/>
    <mergeCell ref="BZ123:CP123"/>
    <mergeCell ref="CQ123:DG123"/>
    <mergeCell ref="DH123:DX123"/>
    <mergeCell ref="DY123:EO123"/>
    <mergeCell ref="EP123:FF123"/>
    <mergeCell ref="FG123:FW123"/>
    <mergeCell ref="CQ122:DG122"/>
    <mergeCell ref="DH122:DX122"/>
    <mergeCell ref="DY122:EO122"/>
    <mergeCell ref="EP122:FF122"/>
    <mergeCell ref="FG122:FW122"/>
    <mergeCell ref="A123:T123"/>
    <mergeCell ref="U123:AA123"/>
    <mergeCell ref="AB123:AO123"/>
    <mergeCell ref="AP123:BH123"/>
    <mergeCell ref="BI123:BY123"/>
    <mergeCell ref="A122:T122"/>
    <mergeCell ref="U122:AA122"/>
    <mergeCell ref="AB122:AO122"/>
    <mergeCell ref="AP122:BH122"/>
    <mergeCell ref="BI122:BY122"/>
    <mergeCell ref="BZ122:CP122"/>
    <mergeCell ref="BZ121:CP121"/>
    <mergeCell ref="CQ121:DG121"/>
    <mergeCell ref="DH121:DX121"/>
    <mergeCell ref="DY121:EO121"/>
    <mergeCell ref="EP121:FF121"/>
    <mergeCell ref="FG121:FW121"/>
    <mergeCell ref="CQ120:DG120"/>
    <mergeCell ref="DH120:DX120"/>
    <mergeCell ref="DY120:EO120"/>
    <mergeCell ref="EP120:FF120"/>
    <mergeCell ref="FG120:FW120"/>
    <mergeCell ref="A121:T121"/>
    <mergeCell ref="U121:AA121"/>
    <mergeCell ref="AB121:AO121"/>
    <mergeCell ref="AP121:BH121"/>
    <mergeCell ref="BI121:BY121"/>
    <mergeCell ref="A120:T120"/>
    <mergeCell ref="U120:AA120"/>
    <mergeCell ref="AB120:AO120"/>
    <mergeCell ref="AP120:BH120"/>
    <mergeCell ref="BI120:BY120"/>
    <mergeCell ref="BZ120:CP120"/>
    <mergeCell ref="BZ119:CP119"/>
    <mergeCell ref="CQ119:DG119"/>
    <mergeCell ref="DH119:DX119"/>
    <mergeCell ref="DY119:EO119"/>
    <mergeCell ref="EP119:FF119"/>
    <mergeCell ref="FG119:FW119"/>
    <mergeCell ref="CQ118:DG118"/>
    <mergeCell ref="DH118:DX118"/>
    <mergeCell ref="DY118:EO118"/>
    <mergeCell ref="EP118:FF118"/>
    <mergeCell ref="FG118:FW118"/>
    <mergeCell ref="A119:T119"/>
    <mergeCell ref="U119:AA119"/>
    <mergeCell ref="AB119:AO119"/>
    <mergeCell ref="AP119:BH119"/>
    <mergeCell ref="BI119:BY119"/>
    <mergeCell ref="A118:T118"/>
    <mergeCell ref="U118:AA118"/>
    <mergeCell ref="AB118:AO118"/>
    <mergeCell ref="AP118:BH118"/>
    <mergeCell ref="BI118:BY118"/>
    <mergeCell ref="BZ118:CP118"/>
    <mergeCell ref="BZ117:CP117"/>
    <mergeCell ref="CQ117:DG117"/>
    <mergeCell ref="DH117:DX117"/>
    <mergeCell ref="DY117:EO117"/>
    <mergeCell ref="EP117:FF117"/>
    <mergeCell ref="FG117:FW117"/>
    <mergeCell ref="CQ116:DG116"/>
    <mergeCell ref="DH116:DX116"/>
    <mergeCell ref="DY116:EO116"/>
    <mergeCell ref="EP116:FF116"/>
    <mergeCell ref="FG116:FW116"/>
    <mergeCell ref="A117:T117"/>
    <mergeCell ref="U117:AA117"/>
    <mergeCell ref="AB117:AO117"/>
    <mergeCell ref="AP117:BH117"/>
    <mergeCell ref="BI117:BY117"/>
    <mergeCell ref="A116:T116"/>
    <mergeCell ref="U116:AA116"/>
    <mergeCell ref="AB116:AO116"/>
    <mergeCell ref="AP116:BH116"/>
    <mergeCell ref="BI116:BY116"/>
    <mergeCell ref="BZ116:CP116"/>
    <mergeCell ref="AP113:BH115"/>
    <mergeCell ref="BI113:FW113"/>
    <mergeCell ref="BI114:BY115"/>
    <mergeCell ref="BZ114:CP115"/>
    <mergeCell ref="CQ114:DG115"/>
    <mergeCell ref="DH114:DX115"/>
    <mergeCell ref="DY114:EO115"/>
    <mergeCell ref="EP114:FW114"/>
    <mergeCell ref="EP115:FF115"/>
    <mergeCell ref="FG115:FW115"/>
    <mergeCell ref="A202:E202"/>
    <mergeCell ref="F202:AP202"/>
    <mergeCell ref="A204:AP204"/>
    <mergeCell ref="CV108:DS108"/>
    <mergeCell ref="A109:DS109"/>
    <mergeCell ref="AR110:CD110"/>
    <mergeCell ref="A112:T115"/>
    <mergeCell ref="U112:AA115"/>
    <mergeCell ref="AB112:AO115"/>
    <mergeCell ref="AP112:FW112"/>
    <mergeCell ref="BD198:BW198"/>
    <mergeCell ref="BZ198:DS198"/>
    <mergeCell ref="A200:BC200"/>
    <mergeCell ref="BD200:BW200"/>
    <mergeCell ref="BZ200:DS200"/>
    <mergeCell ref="BD201:BW201"/>
    <mergeCell ref="BZ201:DS201"/>
    <mergeCell ref="BD195:BW195"/>
    <mergeCell ref="BZ195:DS195"/>
    <mergeCell ref="A196:BC196"/>
    <mergeCell ref="A197:BC197"/>
    <mergeCell ref="BD197:BW197"/>
    <mergeCell ref="BZ197:DS197"/>
    <mergeCell ref="BD192:BW192"/>
    <mergeCell ref="BZ192:DS192"/>
    <mergeCell ref="A193:BC193"/>
    <mergeCell ref="A194:BC194"/>
    <mergeCell ref="BD194:BW194"/>
    <mergeCell ref="BZ194:DS194"/>
    <mergeCell ref="A188:BV188"/>
    <mergeCell ref="BW188:CK188"/>
    <mergeCell ref="CL188:DS188"/>
    <mergeCell ref="A190:BC190"/>
    <mergeCell ref="A191:BC191"/>
    <mergeCell ref="BD191:BW191"/>
    <mergeCell ref="BZ191:DS191"/>
    <mergeCell ref="A186:BV186"/>
    <mergeCell ref="BW186:CK186"/>
    <mergeCell ref="CL186:DS186"/>
    <mergeCell ref="A187:BV187"/>
    <mergeCell ref="BW187:CK187"/>
    <mergeCell ref="CL187:DS187"/>
    <mergeCell ref="A182:DS182"/>
    <mergeCell ref="A184:BV184"/>
    <mergeCell ref="BW184:CK184"/>
    <mergeCell ref="CL184:DS184"/>
    <mergeCell ref="A185:BV185"/>
    <mergeCell ref="BW185:CK185"/>
    <mergeCell ref="CL185:DS185"/>
    <mergeCell ref="A177:DS177"/>
    <mergeCell ref="A178:BV178"/>
    <mergeCell ref="BW178:CK178"/>
    <mergeCell ref="CL178:DS178"/>
    <mergeCell ref="A179:DS179"/>
    <mergeCell ref="CV181:DS181"/>
    <mergeCell ref="A175:BV175"/>
    <mergeCell ref="BW175:CK175"/>
    <mergeCell ref="CL175:DS175"/>
    <mergeCell ref="A176:BV176"/>
    <mergeCell ref="BW176:CK176"/>
    <mergeCell ref="CL176:DS176"/>
    <mergeCell ref="A173:BV173"/>
    <mergeCell ref="BW173:CK173"/>
    <mergeCell ref="CL173:DS173"/>
    <mergeCell ref="A174:BV174"/>
    <mergeCell ref="BW174:CK174"/>
    <mergeCell ref="CL174:DS174"/>
    <mergeCell ref="CV167:DS167"/>
    <mergeCell ref="A168:DS168"/>
    <mergeCell ref="AR169:CD169"/>
    <mergeCell ref="AR170:CD170"/>
    <mergeCell ref="A172:BV172"/>
    <mergeCell ref="BW172:CK172"/>
    <mergeCell ref="CL172:DS172"/>
    <mergeCell ref="CF165:CU165"/>
    <mergeCell ref="CV165:DK165"/>
    <mergeCell ref="DL165:EA165"/>
    <mergeCell ref="EB165:EQ165"/>
    <mergeCell ref="ER165:FG165"/>
    <mergeCell ref="FH165:FW165"/>
    <mergeCell ref="A165:T165"/>
    <mergeCell ref="U165:AA165"/>
    <mergeCell ref="AB165:AI165"/>
    <mergeCell ref="AJ165:AY165"/>
    <mergeCell ref="AZ165:BO165"/>
    <mergeCell ref="BP165:CE165"/>
    <mergeCell ref="CF164:CU164"/>
    <mergeCell ref="CV164:DK164"/>
    <mergeCell ref="DL164:EA164"/>
    <mergeCell ref="EB164:EQ164"/>
    <mergeCell ref="ER164:FG164"/>
    <mergeCell ref="FH164:FW164"/>
    <mergeCell ref="A164:T164"/>
    <mergeCell ref="U164:AA164"/>
    <mergeCell ref="AB164:AI164"/>
    <mergeCell ref="AJ164:AY164"/>
    <mergeCell ref="AZ164:BO164"/>
    <mergeCell ref="BP164:CE164"/>
    <mergeCell ref="CF163:CU163"/>
    <mergeCell ref="CV163:DK163"/>
    <mergeCell ref="DL163:EA163"/>
    <mergeCell ref="EB163:EQ163"/>
    <mergeCell ref="ER163:FG163"/>
    <mergeCell ref="FH163:FW163"/>
    <mergeCell ref="A163:T163"/>
    <mergeCell ref="U163:AA163"/>
    <mergeCell ref="AB163:AI163"/>
    <mergeCell ref="AJ163:AY163"/>
    <mergeCell ref="AZ163:BO163"/>
    <mergeCell ref="BP163:CE163"/>
    <mergeCell ref="CF162:CU162"/>
    <mergeCell ref="CV162:DK162"/>
    <mergeCell ref="DL162:EA162"/>
    <mergeCell ref="EB162:EQ162"/>
    <mergeCell ref="ER162:FG162"/>
    <mergeCell ref="FH162:FW162"/>
    <mergeCell ref="A162:T162"/>
    <mergeCell ref="U162:AA162"/>
    <mergeCell ref="AB162:AI162"/>
    <mergeCell ref="AJ162:AY162"/>
    <mergeCell ref="AZ162:BO162"/>
    <mergeCell ref="BP162:CE162"/>
    <mergeCell ref="CF161:CU161"/>
    <mergeCell ref="CV161:DK161"/>
    <mergeCell ref="DL161:EA161"/>
    <mergeCell ref="EB161:EQ161"/>
    <mergeCell ref="ER161:FG161"/>
    <mergeCell ref="FH161:FW161"/>
    <mergeCell ref="A161:T161"/>
    <mergeCell ref="U161:AA161"/>
    <mergeCell ref="AB161:AI161"/>
    <mergeCell ref="AJ161:AY161"/>
    <mergeCell ref="AZ161:BO161"/>
    <mergeCell ref="BP161:CE161"/>
    <mergeCell ref="CF160:CU160"/>
    <mergeCell ref="CV160:DK160"/>
    <mergeCell ref="DL160:EA160"/>
    <mergeCell ref="EB160:EQ160"/>
    <mergeCell ref="ER160:FG160"/>
    <mergeCell ref="FH160:FW160"/>
    <mergeCell ref="A160:T160"/>
    <mergeCell ref="U160:AA160"/>
    <mergeCell ref="AB160:AI160"/>
    <mergeCell ref="AJ160:AY160"/>
    <mergeCell ref="AZ160:BO160"/>
    <mergeCell ref="BP160:CE160"/>
    <mergeCell ref="EB158:FW158"/>
    <mergeCell ref="AJ159:AY159"/>
    <mergeCell ref="AZ159:BO159"/>
    <mergeCell ref="BP159:CE159"/>
    <mergeCell ref="CF159:CU159"/>
    <mergeCell ref="CV159:DK159"/>
    <mergeCell ref="DL159:EA159"/>
    <mergeCell ref="EB159:EQ159"/>
    <mergeCell ref="ER159:FG159"/>
    <mergeCell ref="FH159:FW159"/>
    <mergeCell ref="CV152:DS152"/>
    <mergeCell ref="A153:DS153"/>
    <mergeCell ref="AR154:CD154"/>
    <mergeCell ref="A156:T159"/>
    <mergeCell ref="U156:AA159"/>
    <mergeCell ref="AB156:AI159"/>
    <mergeCell ref="AJ156:FW156"/>
    <mergeCell ref="AJ157:CE158"/>
    <mergeCell ref="CF157:FW157"/>
    <mergeCell ref="CF158:EA158"/>
    <mergeCell ref="BZ106:CP106"/>
    <mergeCell ref="CQ106:DG106"/>
    <mergeCell ref="DH106:DX106"/>
    <mergeCell ref="DY106:EO106"/>
    <mergeCell ref="EP106:FF106"/>
    <mergeCell ref="FG106:FW106"/>
    <mergeCell ref="CQ105:DG105"/>
    <mergeCell ref="DH105:DX105"/>
    <mergeCell ref="DY105:EO105"/>
    <mergeCell ref="EP105:FF105"/>
    <mergeCell ref="FG105:FW105"/>
    <mergeCell ref="A106:T106"/>
    <mergeCell ref="U106:AA106"/>
    <mergeCell ref="AB106:AO106"/>
    <mergeCell ref="AP106:BH106"/>
    <mergeCell ref="BI106:BY106"/>
    <mergeCell ref="A105:T105"/>
    <mergeCell ref="U105:AA105"/>
    <mergeCell ref="AB105:AO105"/>
    <mergeCell ref="AP105:BH105"/>
    <mergeCell ref="BI105:BY105"/>
    <mergeCell ref="BZ105:CP105"/>
    <mergeCell ref="FG103:FW103"/>
    <mergeCell ref="A104:FW104"/>
    <mergeCell ref="A103:T103"/>
    <mergeCell ref="U103:AA103"/>
    <mergeCell ref="AB103:AO103"/>
    <mergeCell ref="AP103:BH103"/>
    <mergeCell ref="BI103:BY103"/>
    <mergeCell ref="BZ103:CP103"/>
    <mergeCell ref="DY101:EO101"/>
    <mergeCell ref="EP101:FF101"/>
    <mergeCell ref="CQ103:DG103"/>
    <mergeCell ref="DH103:DX103"/>
    <mergeCell ref="DY103:EO103"/>
    <mergeCell ref="EP103:FF103"/>
    <mergeCell ref="FG101:FW101"/>
    <mergeCell ref="A102:FW102"/>
    <mergeCell ref="A101:T101"/>
    <mergeCell ref="U101:AA101"/>
    <mergeCell ref="AB101:AO101"/>
    <mergeCell ref="AP101:BH101"/>
    <mergeCell ref="BI101:BY101"/>
    <mergeCell ref="BZ101:CP101"/>
    <mergeCell ref="CQ101:DG101"/>
    <mergeCell ref="DH101:DX101"/>
    <mergeCell ref="BZ100:CP100"/>
    <mergeCell ref="CQ100:DG100"/>
    <mergeCell ref="DH100:DX100"/>
    <mergeCell ref="DY100:EO100"/>
    <mergeCell ref="EP100:FF100"/>
    <mergeCell ref="FG100:FW100"/>
    <mergeCell ref="CQ98:DG98"/>
    <mergeCell ref="DH98:DX98"/>
    <mergeCell ref="DY98:EO98"/>
    <mergeCell ref="EP98:FF98"/>
    <mergeCell ref="FG98:FW98"/>
    <mergeCell ref="A100:T100"/>
    <mergeCell ref="U100:AA100"/>
    <mergeCell ref="AB100:AO100"/>
    <mergeCell ref="AP100:BH100"/>
    <mergeCell ref="BI100:BY100"/>
    <mergeCell ref="A98:T98"/>
    <mergeCell ref="U98:AA98"/>
    <mergeCell ref="AB98:AO98"/>
    <mergeCell ref="AP98:BH98"/>
    <mergeCell ref="BI98:BY98"/>
    <mergeCell ref="BZ98:CP98"/>
    <mergeCell ref="BZ97:CP97"/>
    <mergeCell ref="CQ97:DG97"/>
    <mergeCell ref="DH97:DX97"/>
    <mergeCell ref="DY97:EO97"/>
    <mergeCell ref="EP97:FF97"/>
    <mergeCell ref="FG97:FW97"/>
    <mergeCell ref="CQ95:DG95"/>
    <mergeCell ref="DH95:DX95"/>
    <mergeCell ref="DY95:EO95"/>
    <mergeCell ref="EP95:FF95"/>
    <mergeCell ref="FG95:FW95"/>
    <mergeCell ref="A97:T97"/>
    <mergeCell ref="U97:AA97"/>
    <mergeCell ref="AB97:AO97"/>
    <mergeCell ref="AP97:BH97"/>
    <mergeCell ref="BI97:BY97"/>
    <mergeCell ref="A95:T95"/>
    <mergeCell ref="U95:AA95"/>
    <mergeCell ref="AB95:AO95"/>
    <mergeCell ref="AP95:BH95"/>
    <mergeCell ref="BI95:BY95"/>
    <mergeCell ref="BZ95:CP95"/>
    <mergeCell ref="BZ94:CP94"/>
    <mergeCell ref="CQ94:DG94"/>
    <mergeCell ref="DH94:DX94"/>
    <mergeCell ref="DY94:EO94"/>
    <mergeCell ref="EP94:FF94"/>
    <mergeCell ref="FG94:FW94"/>
    <mergeCell ref="CQ92:DG92"/>
    <mergeCell ref="DH92:DX92"/>
    <mergeCell ref="DY92:EO92"/>
    <mergeCell ref="EP92:FF92"/>
    <mergeCell ref="FG92:FW92"/>
    <mergeCell ref="A94:T94"/>
    <mergeCell ref="U94:AA94"/>
    <mergeCell ref="AB94:AO94"/>
    <mergeCell ref="AP94:BH94"/>
    <mergeCell ref="BI94:BY94"/>
    <mergeCell ref="A92:T92"/>
    <mergeCell ref="U92:AA92"/>
    <mergeCell ref="AB92:AO92"/>
    <mergeCell ref="AP92:BH92"/>
    <mergeCell ref="BI92:BY92"/>
    <mergeCell ref="BZ92:CP92"/>
    <mergeCell ref="BZ91:CP91"/>
    <mergeCell ref="CQ91:DG91"/>
    <mergeCell ref="DH91:DX91"/>
    <mergeCell ref="DY91:EO91"/>
    <mergeCell ref="EP91:FF91"/>
    <mergeCell ref="FG91:FW91"/>
    <mergeCell ref="CQ90:DG90"/>
    <mergeCell ref="DH90:DX90"/>
    <mergeCell ref="DY90:EO90"/>
    <mergeCell ref="EP90:FF90"/>
    <mergeCell ref="FG90:FW90"/>
    <mergeCell ref="A91:T91"/>
    <mergeCell ref="U91:AA91"/>
    <mergeCell ref="AB91:AO91"/>
    <mergeCell ref="AP91:BH91"/>
    <mergeCell ref="BI91:BY91"/>
    <mergeCell ref="A90:T90"/>
    <mergeCell ref="U90:AA90"/>
    <mergeCell ref="AB90:AO90"/>
    <mergeCell ref="AP90:BH90"/>
    <mergeCell ref="BI90:BY90"/>
    <mergeCell ref="BZ90:CP90"/>
    <mergeCell ref="BZ88:CP89"/>
    <mergeCell ref="CQ88:DG89"/>
    <mergeCell ref="DH88:DX89"/>
    <mergeCell ref="DY88:EO89"/>
    <mergeCell ref="EP88:FW88"/>
    <mergeCell ref="EP89:FF89"/>
    <mergeCell ref="FG89:FW89"/>
    <mergeCell ref="CV82:DS82"/>
    <mergeCell ref="A83:DS83"/>
    <mergeCell ref="AR84:CD84"/>
    <mergeCell ref="A86:T89"/>
    <mergeCell ref="U86:AA89"/>
    <mergeCell ref="AB86:AO89"/>
    <mergeCell ref="AP86:FW86"/>
    <mergeCell ref="AP87:BH89"/>
    <mergeCell ref="BI87:FW87"/>
    <mergeCell ref="BI88:BY89"/>
    <mergeCell ref="A79:F79"/>
    <mergeCell ref="G79:CI79"/>
    <mergeCell ref="CJ79:DS79"/>
    <mergeCell ref="A80:F80"/>
    <mergeCell ref="G80:CI80"/>
    <mergeCell ref="CJ80:DS80"/>
    <mergeCell ref="A77:F77"/>
    <mergeCell ref="G77:CI77"/>
    <mergeCell ref="CJ77:DS77"/>
    <mergeCell ref="A78:F78"/>
    <mergeCell ref="G78:CI78"/>
    <mergeCell ref="CJ78:DS78"/>
    <mergeCell ref="A75:F75"/>
    <mergeCell ref="G75:CI75"/>
    <mergeCell ref="CJ75:DS75"/>
    <mergeCell ref="A76:F76"/>
    <mergeCell ref="G76:CI76"/>
    <mergeCell ref="CJ76:DS76"/>
    <mergeCell ref="A73:F73"/>
    <mergeCell ref="G73:CI73"/>
    <mergeCell ref="CJ73:DS73"/>
    <mergeCell ref="A74:F74"/>
    <mergeCell ref="G74:CI74"/>
    <mergeCell ref="CJ74:DS74"/>
    <mergeCell ref="A71:F71"/>
    <mergeCell ref="G71:CI71"/>
    <mergeCell ref="CJ71:DS71"/>
    <mergeCell ref="A72:F72"/>
    <mergeCell ref="G72:CI72"/>
    <mergeCell ref="CJ72:DS72"/>
    <mergeCell ref="A69:F69"/>
    <mergeCell ref="G69:CI69"/>
    <mergeCell ref="CJ69:DS69"/>
    <mergeCell ref="A70:F70"/>
    <mergeCell ref="G70:CI70"/>
    <mergeCell ref="CJ70:DS70"/>
    <mergeCell ref="A67:F67"/>
    <mergeCell ref="G67:CI67"/>
    <mergeCell ref="CJ67:DS67"/>
    <mergeCell ref="A68:F68"/>
    <mergeCell ref="G68:CI68"/>
    <mergeCell ref="CJ68:DS68"/>
    <mergeCell ref="A65:F65"/>
    <mergeCell ref="G65:CI65"/>
    <mergeCell ref="CJ65:DS65"/>
    <mergeCell ref="A66:F66"/>
    <mergeCell ref="G66:CI66"/>
    <mergeCell ref="CJ66:DS66"/>
    <mergeCell ref="A63:F63"/>
    <mergeCell ref="G63:CI63"/>
    <mergeCell ref="CJ63:DS63"/>
    <mergeCell ref="A64:F64"/>
    <mergeCell ref="G64:CI64"/>
    <mergeCell ref="CJ64:DS64"/>
    <mergeCell ref="A53:FW55"/>
    <mergeCell ref="CV57:DS57"/>
    <mergeCell ref="A58:DS58"/>
    <mergeCell ref="AR59:CD59"/>
    <mergeCell ref="AR60:CD60"/>
    <mergeCell ref="A62:F62"/>
    <mergeCell ref="G62:CI62"/>
    <mergeCell ref="CJ62:DS62"/>
    <mergeCell ref="A48:CI48"/>
    <mergeCell ref="CJ48:DS48"/>
    <mergeCell ref="A49:CI49"/>
    <mergeCell ref="CJ49:DS49"/>
    <mergeCell ref="A51:DS51"/>
    <mergeCell ref="A52:DS52"/>
    <mergeCell ref="A45:CI45"/>
    <mergeCell ref="CJ45:DS45"/>
    <mergeCell ref="A46:CI46"/>
    <mergeCell ref="CJ46:DS46"/>
    <mergeCell ref="A47:CI47"/>
    <mergeCell ref="CJ47:DS47"/>
    <mergeCell ref="A36:DS36"/>
    <mergeCell ref="A37:FW39"/>
    <mergeCell ref="A41:DS41"/>
    <mergeCell ref="A43:CI43"/>
    <mergeCell ref="CJ43:DS43"/>
    <mergeCell ref="A44:CI44"/>
    <mergeCell ref="CJ44:DS44"/>
    <mergeCell ref="AN22:EX23"/>
    <mergeCell ref="A25:DS25"/>
    <mergeCell ref="A26:DS26"/>
    <mergeCell ref="A27:FW29"/>
    <mergeCell ref="A31:DS31"/>
    <mergeCell ref="A32:FW34"/>
    <mergeCell ref="AN18:AY18"/>
    <mergeCell ref="CC18:CM18"/>
    <mergeCell ref="CO18:DD18"/>
    <mergeCell ref="EV18:FF18"/>
    <mergeCell ref="FH18:FW18"/>
    <mergeCell ref="AN20:EX21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EV17:FF17"/>
    <mergeCell ref="FH17:FW17"/>
    <mergeCell ref="BW12:CM12"/>
    <mergeCell ref="CO12:DD12"/>
    <mergeCell ref="EP12:FF12"/>
    <mergeCell ref="FH12:FW12"/>
    <mergeCell ref="CH13:CM13"/>
    <mergeCell ref="CO13:DD13"/>
    <mergeCell ref="FA13:FF13"/>
    <mergeCell ref="FH13:FW13"/>
    <mergeCell ref="FJ8:FM8"/>
    <mergeCell ref="FN8:FQ8"/>
    <mergeCell ref="A9:FW9"/>
    <mergeCell ref="A10:FW10"/>
    <mergeCell ref="CO11:DD11"/>
    <mergeCell ref="FH11:FW11"/>
    <mergeCell ref="CU8:CX8"/>
    <mergeCell ref="EE8:EF8"/>
    <mergeCell ref="EG8:EJ8"/>
    <mergeCell ref="EK8:EL8"/>
    <mergeCell ref="EN8:FE8"/>
    <mergeCell ref="FF8:FI8"/>
    <mergeCell ref="BL8:BM8"/>
    <mergeCell ref="BN8:BQ8"/>
    <mergeCell ref="BR8:BS8"/>
    <mergeCell ref="BU8:CL8"/>
    <mergeCell ref="CM8:CP8"/>
    <mergeCell ref="CQ8:CT8"/>
    <mergeCell ref="DX6:EQ6"/>
    <mergeCell ref="ET6:FW6"/>
    <mergeCell ref="BE7:BX7"/>
    <mergeCell ref="CA7:DD7"/>
    <mergeCell ref="DX7:EQ7"/>
    <mergeCell ref="ET7:FW7"/>
    <mergeCell ref="BZ93:CP93"/>
    <mergeCell ref="BE2:DD2"/>
    <mergeCell ref="DX2:FW2"/>
    <mergeCell ref="BE3:DD3"/>
    <mergeCell ref="DX3:FW3"/>
    <mergeCell ref="BE5:DD5"/>
    <mergeCell ref="DX5:FW5"/>
    <mergeCell ref="BE6:BX6"/>
    <mergeCell ref="CA6:DD6"/>
    <mergeCell ref="CQ93:DG93"/>
    <mergeCell ref="BZ96:CP96"/>
    <mergeCell ref="DH93:DX93"/>
    <mergeCell ref="DY93:EO93"/>
    <mergeCell ref="EP93:FF93"/>
    <mergeCell ref="FG93:FW93"/>
    <mergeCell ref="A93:T93"/>
    <mergeCell ref="U93:AA93"/>
    <mergeCell ref="AB93:AO93"/>
    <mergeCell ref="AP93:BH93"/>
    <mergeCell ref="BI93:BY93"/>
    <mergeCell ref="CQ96:DG96"/>
    <mergeCell ref="DH96:DX96"/>
    <mergeCell ref="DY96:EO96"/>
    <mergeCell ref="EP96:FF96"/>
    <mergeCell ref="FG96:FW96"/>
    <mergeCell ref="A96:T96"/>
    <mergeCell ref="U96:AA96"/>
    <mergeCell ref="AB96:AO96"/>
    <mergeCell ref="AP96:BH96"/>
    <mergeCell ref="BI96:BY96"/>
  </mergeCells>
  <printOptions/>
  <pageMargins left="0.7" right="0.7" top="0.75" bottom="0.75" header="0.3" footer="0.3"/>
  <pageSetup horizontalDpi="600" verticalDpi="600" orientation="landscape" paperSize="9" scale="65" r:id="rId3"/>
  <rowBreaks count="5" manualBreakCount="5">
    <brk id="39" max="178" man="1"/>
    <brk id="80" max="255" man="1"/>
    <brk id="106" max="255" man="1"/>
    <brk id="151" max="178" man="1"/>
    <brk id="16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Dremlygova</cp:lastModifiedBy>
  <cp:lastPrinted>2019-01-22T02:59:59Z</cp:lastPrinted>
  <dcterms:created xsi:type="dcterms:W3CDTF">2017-01-24T11:15:01Z</dcterms:created>
  <dcterms:modified xsi:type="dcterms:W3CDTF">2020-01-29T08:17:30Z</dcterms:modified>
  <cp:category/>
  <cp:version/>
  <cp:contentType/>
  <cp:contentStatus/>
  <cp:revision>1</cp:revision>
</cp:coreProperties>
</file>